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95" windowWidth="20115" windowHeight="7875"/>
  </bookViews>
  <sheets>
    <sheet name="Hoja1" sheetId="1" r:id="rId1"/>
  </sheets>
  <calcPr calcId="144525"/>
</workbook>
</file>

<file path=xl/calcChain.xml><?xml version="1.0" encoding="utf-8"?>
<calcChain xmlns="http://schemas.openxmlformats.org/spreadsheetml/2006/main">
  <c r="I89" i="1" l="1"/>
  <c r="I90" i="1" s="1"/>
  <c r="I83" i="1"/>
  <c r="I84" i="1" s="1"/>
  <c r="I77" i="1"/>
  <c r="I78" i="1" s="1"/>
  <c r="I70" i="1"/>
  <c r="I71" i="1" s="1"/>
  <c r="I72" i="1" s="1"/>
  <c r="I55" i="1" l="1"/>
  <c r="I49" i="1"/>
  <c r="I43" i="1"/>
  <c r="I42" i="1"/>
  <c r="I31" i="1"/>
  <c r="I32" i="1" s="1"/>
  <c r="I57" i="1" l="1"/>
  <c r="I61" i="1"/>
  <c r="I60" i="1"/>
  <c r="I33" i="1"/>
  <c r="I34" i="1" s="1"/>
  <c r="I58" i="1"/>
  <c r="D145" i="1"/>
  <c r="C141" i="1"/>
  <c r="I62" i="1" l="1"/>
  <c r="I93" i="1" s="1"/>
  <c r="I95" i="1" s="1"/>
  <c r="C143" i="1"/>
  <c r="E143" i="1"/>
  <c r="C144" i="1"/>
  <c r="C140" i="1"/>
  <c r="C142" i="1"/>
  <c r="I111" i="1"/>
  <c r="I102" i="1" l="1"/>
  <c r="I101" i="1"/>
  <c r="I113" i="1" s="1"/>
  <c r="H152" i="1" s="1"/>
</calcChain>
</file>

<file path=xl/sharedStrings.xml><?xml version="1.0" encoding="utf-8"?>
<sst xmlns="http://schemas.openxmlformats.org/spreadsheetml/2006/main" count="99" uniqueCount="97">
  <si>
    <t>SAT</t>
  </si>
  <si>
    <t>Superintendencia de Administración Tributaria</t>
  </si>
  <si>
    <t>Release 1</t>
  </si>
  <si>
    <t>Número de Formulario</t>
  </si>
  <si>
    <t>Número de Contingencia</t>
  </si>
  <si>
    <t>1. NIT DEL CONTRIBUYENTE *</t>
  </si>
  <si>
    <t>2. PERÍODO DE IMPOSICIÓN *</t>
  </si>
  <si>
    <t>Sin guiones</t>
  </si>
  <si>
    <t>MES</t>
  </si>
  <si>
    <t>AÑO</t>
  </si>
  <si>
    <t>(+) Multa formal (por presentación extemporánea)</t>
  </si>
  <si>
    <t>(+) Multa por rectificación</t>
  </si>
  <si>
    <t>(+) Intereses</t>
  </si>
  <si>
    <t>(+) Mora</t>
  </si>
  <si>
    <t>(=) Accesorios a pagar</t>
  </si>
  <si>
    <t>TOTAL A PAGAR</t>
  </si>
  <si>
    <r>
      <t xml:space="preserve">Fecha máxima de pago sin accesorios.  </t>
    </r>
    <r>
      <rPr>
        <sz val="9"/>
        <color theme="1"/>
        <rFont val="Calibri"/>
        <family val="2"/>
        <scheme val="minor"/>
      </rPr>
      <t>Fecha de vencimiento según calendario tributario</t>
    </r>
  </si>
  <si>
    <r>
      <t xml:space="preserve">¿Cuándo pagará este formulario?  </t>
    </r>
    <r>
      <rPr>
        <sz val="9"/>
        <color theme="1"/>
        <rFont val="Calibri"/>
        <family val="2"/>
        <scheme val="minor"/>
      </rPr>
      <t xml:space="preserve"> Si el pago lo realizará después de la fecha, cambie la fecha de esta casilla (máximo 20 días hábiles contados a partir de hoy).  Luego de esa fecha el formulario caducará, el banco lo rechazará y deberá llenar otro.  En base a esa fecha el formulario podrá adicionar accesorios.</t>
    </r>
  </si>
  <si>
    <t>(-) Impuesto ingresado con el formulario que se rectifica y anteriores</t>
  </si>
  <si>
    <t>(=) Impuesto a pagar</t>
  </si>
  <si>
    <t>(=) Impuesto a favor del contribuyente</t>
  </si>
  <si>
    <t>A) Los documentos de soporte de la presente declaración se ajustan a la Ley, permanecerán en mi poder por el plazo legalmente establecido y los exhibiré o presentaré a requerimiento de la SAT.</t>
  </si>
  <si>
    <t>B) Declaro y juro que son verdaderos los datos contenidos en este formulario y que conozco la pena correspondiente al delito de perjurio.</t>
  </si>
  <si>
    <t>00 000 000 000</t>
  </si>
  <si>
    <r>
      <t xml:space="preserve">Número de Acceso                      </t>
    </r>
    <r>
      <rPr>
        <sz val="8"/>
        <color rgb="FFFF0000"/>
        <rFont val="Verdana"/>
        <family val="2"/>
      </rPr>
      <t>000 000 000</t>
    </r>
  </si>
  <si>
    <t>EXCLUSIVAMENTE PARA USO DIDÁCTICO</t>
  </si>
  <si>
    <t>Nombre o Razón Social del Contribuyente</t>
  </si>
  <si>
    <t>Impuesto a Pagar</t>
  </si>
  <si>
    <t>SAT-1321</t>
  </si>
  <si>
    <t>ISR CAPITAL MENSUAL</t>
  </si>
  <si>
    <t>Impuesto Sobre la Renta. Del capital inmobiliario, mobiliario, ganancias y perdidas de capital. Declaración jurada y pago mensual</t>
  </si>
  <si>
    <t>Subsidios otorgados por el Estado y sus instituciones y por organismos internacionales a las personas individuales para satisfacer necesidades de salud, vivienda, educación y alimentación</t>
  </si>
  <si>
    <t>Ganancias de capital derivadas de la enajenación ocasional de bienes muebles de uso personal del contribuyente, salvo que se trate de ganancias de capital provenientes de la venta de vehículos, embarcaciones y aeronaves que sean objeto de inscripción en los Registros correspondientes</t>
  </si>
  <si>
    <t>Otras rentas de capital y ganancias o perdidas de capital exentas expresamente por leyes que creen entidades descentralizadas y autónomas</t>
  </si>
  <si>
    <t>3.  RENTAS DE CAPITAL EXENTAS</t>
  </si>
  <si>
    <t>4. RENTAS DE CAPITAL INMOBILIARIO</t>
  </si>
  <si>
    <t>Arrendamiento y subarrendamiento de bienes inmuebles</t>
  </si>
  <si>
    <t>Constitución o cesión de derechos o facultades de uso o goce de bienes inmuebles</t>
  </si>
  <si>
    <t>Sub-total rentas de capital inmobiliario</t>
  </si>
  <si>
    <t>(-) Gastos incurridos en la generación de rentas de capital inmobiliario</t>
  </si>
  <si>
    <t>Total de rentas de capital inmobiliario</t>
  </si>
  <si>
    <t>5. RENTAS DE CAPTIAL MOBILIARIO</t>
  </si>
  <si>
    <t>Intereses y rentas en dinero o en especie provenientes de creditos de cualquier naturaleza</t>
  </si>
  <si>
    <t>Arrendamiento y subarrendamiento de bienes muebles</t>
  </si>
  <si>
    <t>Rentas derivadas de contratos de seguros</t>
  </si>
  <si>
    <t>Rentas originadas en donaciones condicionadas</t>
  </si>
  <si>
    <t>Sub total de rentas de capital mobiliario</t>
  </si>
  <si>
    <t>Impuesto Sobre la Renta de Capital Mobiliario</t>
  </si>
  <si>
    <t>6. RENTAS POR DISTRIBUCIÓN DE DIVIDENDOS, GANANCIAS Y UTILIDADES</t>
  </si>
  <si>
    <t>Cantidad de períodos</t>
  </si>
  <si>
    <t>Indique el o los períodos que está declarando: ejemplo 2013-2014</t>
  </si>
  <si>
    <t>Rentas por distribución de dividendos, ganancias y utilidades</t>
  </si>
  <si>
    <t>Impuesto Sobre Rentas de Dsitribución de Dividendos, Gacnacias y Utilidades</t>
  </si>
  <si>
    <t>7. GANANCIAS O PÉRIDAS DE CAPITAL</t>
  </si>
  <si>
    <t>Ingresos por negociación de bienes y/o derechos que no sean de giro habitual</t>
  </si>
  <si>
    <t>Costo y mejoras de los bienes y/o derechos</t>
  </si>
  <si>
    <t>(-) Depreciaciones y /o amortizaciones acumuladas</t>
  </si>
  <si>
    <t>Valor en libros</t>
  </si>
  <si>
    <t>(-) Otros gastos incurridos para efectuar la transacción</t>
  </si>
  <si>
    <t>Ganancias de capital de este período</t>
  </si>
  <si>
    <t>Pérdidas de capital de este período</t>
  </si>
  <si>
    <t>Saldo de pérdidas de capital de períodos anteriores</t>
  </si>
  <si>
    <t>Saldo de ganancias de capital</t>
  </si>
  <si>
    <t>Pérdida de capital para el siguiente período</t>
  </si>
  <si>
    <t>Impuesto sobre ganancias de capital</t>
  </si>
  <si>
    <t>8. ENAJENACIÓN DE ACTIVOS FIJOS REVALUADOS QUIENES LLEVAN CONTABILIDAD COMPLETA</t>
  </si>
  <si>
    <t>Valor enajenación de activos fijos</t>
  </si>
  <si>
    <t>Costo inicial o de adquisición del (o los) bien(es)</t>
  </si>
  <si>
    <t>(+) Mejoras del (o los) bien(es)</t>
  </si>
  <si>
    <t>(+) Valor de revaluación por simples partidas de contabilidad</t>
  </si>
  <si>
    <t>(-) Depreciaciones acumuladas</t>
  </si>
  <si>
    <t>Base imponible</t>
  </si>
  <si>
    <t>Impuesto Sobre Ganancias de Capital por Revaluación de Activos Fijos</t>
  </si>
  <si>
    <t>Valor reavalúo de activos fijos</t>
  </si>
  <si>
    <t>Impuesto Sobre las Ganancias de Capital por reavalúo de Activos Fijos</t>
  </si>
  <si>
    <t>10. RENTAS SOBRE ENAJENACIÓN DE TÍTULOS VALORES</t>
  </si>
  <si>
    <t>Total percibido al amortizar o enajenar títulos o valores</t>
  </si>
  <si>
    <t>(-) Precio de adquisicón de los títulos o valores</t>
  </si>
  <si>
    <t>Renta en concepto de intereses por diferenciales de precios o descuentos sobre títulos o valores</t>
  </si>
  <si>
    <t>Impueto Sobre la Renta por Enajenación de Títulos Valores</t>
  </si>
  <si>
    <t>11. LIQUIDACIÓN Y DETERMINACIÓN DEL IMPUESTO A PAGAR</t>
  </si>
  <si>
    <t>Total del Impuesto</t>
  </si>
  <si>
    <t>Compensación según Resolución de la SAT número</t>
  </si>
  <si>
    <t>(-) Compensación autorizadas (Valor):</t>
  </si>
  <si>
    <t>12. RECTIFICACIÓN (Opcional)</t>
  </si>
  <si>
    <t>(llene solo si necesita corregir datos de un formulario SAT-1321 anterior)</t>
  </si>
  <si>
    <r>
      <t xml:space="preserve">Número de formulario SAT-1321 que se rectifica.  </t>
    </r>
    <r>
      <rPr>
        <sz val="9"/>
        <color theme="1"/>
        <rFont val="Calibri"/>
        <family val="2"/>
        <scheme val="minor"/>
      </rPr>
      <t>Son 11 dígitos que aparecen en la parte superior del encabezado del formulario a corregir. Ejemplo 12345678901</t>
    </r>
  </si>
  <si>
    <t>13. ACCESORIOS</t>
  </si>
  <si>
    <t>Impuesto Sobre la Renta de Capital Inmobiliario</t>
  </si>
  <si>
    <t>(-) Valor de adquisición</t>
  </si>
  <si>
    <t>8.1. ENAJENACIÓN DE ACTIVOS FIJOS REVALUADOS NO OBLIGADOS A LLEVAR CONTABILIDAD COMPLETA</t>
  </si>
  <si>
    <t>9. GANANCIAS DE CAPTIAL POR REVALUACIÓN DE BIENES INMUEBLES Y/O MUEBLES</t>
  </si>
  <si>
    <t>Valor reavalúo de bienes inmuebles y/o muebles</t>
  </si>
  <si>
    <t>(-) Valor en Libros o valor de Adquisición</t>
  </si>
  <si>
    <t>Base Imponible</t>
  </si>
  <si>
    <t>Impuesto Sobre Ganancias de Capital por Revaluación de Bienes Inmuebles y/o Muebles</t>
  </si>
  <si>
    <t>Constitución o cesión de derechos o facultades de uso o goce de bienes muebles intangibles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</si>
</sst>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_(&quot;Q&quot;* \(#,##0.00\);_(&quot;Q&quot;* &quot;-&quot;??_);_(@_)"/>
    <numFmt numFmtId="164" formatCode="dd/mm/yyyy;@"/>
  </numFmts>
  <fonts count="20" x14ac:knownFonts="1">
    <font>
      <sz val="11"/>
      <color theme="1"/>
      <name val="Calibri"/>
      <family val="2"/>
      <scheme val="minor"/>
    </font>
    <font>
      <b/>
      <sz val="11"/>
      <color theme="1"/>
      <name val="Calibri"/>
      <family val="2"/>
      <scheme val="minor"/>
    </font>
    <font>
      <b/>
      <sz val="12"/>
      <name val="Verdana"/>
      <family val="2"/>
    </font>
    <font>
      <b/>
      <sz val="16"/>
      <name val="Verdana"/>
      <family val="2"/>
    </font>
    <font>
      <sz val="5"/>
      <name val="Verdana"/>
      <family val="2"/>
    </font>
    <font>
      <sz val="8"/>
      <name val="Verdana"/>
      <family val="2"/>
    </font>
    <font>
      <sz val="6"/>
      <name val="Verdana"/>
      <family val="2"/>
    </font>
    <font>
      <sz val="7"/>
      <name val="Verdana"/>
      <family val="2"/>
    </font>
    <font>
      <b/>
      <sz val="10"/>
      <name val="Verdana"/>
      <family val="2"/>
    </font>
    <font>
      <sz val="4"/>
      <name val="Verdana"/>
      <family val="2"/>
    </font>
    <font>
      <b/>
      <sz val="8"/>
      <name val="Verdana"/>
      <family val="2"/>
    </font>
    <font>
      <sz val="11"/>
      <name val="Calibri"/>
      <family val="2"/>
      <scheme val="minor"/>
    </font>
    <font>
      <sz val="10"/>
      <name val="Verdana"/>
      <family val="2"/>
    </font>
    <font>
      <sz val="9"/>
      <color theme="1"/>
      <name val="Calibri"/>
      <family val="2"/>
      <scheme val="minor"/>
    </font>
    <font>
      <b/>
      <sz val="9"/>
      <color theme="1"/>
      <name val="Calibri"/>
      <family val="2"/>
      <scheme val="minor"/>
    </font>
    <font>
      <b/>
      <sz val="10"/>
      <color rgb="FFFF0000"/>
      <name val="Verdana"/>
      <family val="2"/>
    </font>
    <font>
      <sz val="8"/>
      <color rgb="FFFF0000"/>
      <name val="Verdana"/>
      <family val="2"/>
    </font>
    <font>
      <sz val="20"/>
      <color theme="1"/>
      <name val="Calibri"/>
      <family val="2"/>
      <scheme val="minor"/>
    </font>
    <font>
      <sz val="8"/>
      <color theme="1"/>
      <name val="Calibri"/>
      <family val="2"/>
      <scheme val="minor"/>
    </font>
    <font>
      <sz val="14"/>
      <name val="Arial Black"/>
      <family val="2"/>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3" tint="0.59999389629810485"/>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top style="medium">
        <color indexed="64"/>
      </top>
      <bottom/>
      <diagonal/>
    </border>
    <border>
      <left style="medium">
        <color rgb="FF000000"/>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rgb="FF000000"/>
      </top>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cellStyleXfs>
  <cellXfs count="181">
    <xf numFmtId="0" fontId="0" fillId="0" borderId="0" xfId="0"/>
    <xf numFmtId="0" fontId="8" fillId="2" borderId="0" xfId="0" applyFont="1" applyFill="1" applyBorder="1" applyAlignment="1">
      <alignment horizontal="center" wrapText="1"/>
    </xf>
    <xf numFmtId="0" fontId="8" fillId="2" borderId="0" xfId="0" applyFont="1" applyFill="1" applyBorder="1" applyAlignment="1">
      <alignment wrapText="1"/>
    </xf>
    <xf numFmtId="0" fontId="5" fillId="2" borderId="0" xfId="0" applyFont="1" applyFill="1" applyBorder="1" applyAlignment="1">
      <alignment horizontal="center" wrapText="1"/>
    </xf>
    <xf numFmtId="0" fontId="0" fillId="3" borderId="18" xfId="0" applyFill="1" applyBorder="1"/>
    <xf numFmtId="0" fontId="0" fillId="3" borderId="0" xfId="0" applyFill="1" applyBorder="1"/>
    <xf numFmtId="0" fontId="0" fillId="3" borderId="19" xfId="0" applyFill="1" applyBorder="1"/>
    <xf numFmtId="0" fontId="0" fillId="3" borderId="20" xfId="0" applyFill="1" applyBorder="1"/>
    <xf numFmtId="0" fontId="0" fillId="3" borderId="10" xfId="0" applyFill="1" applyBorder="1"/>
    <xf numFmtId="0" fontId="0" fillId="3" borderId="10" xfId="0" applyFill="1" applyBorder="1" applyAlignment="1">
      <alignment horizontal="center"/>
    </xf>
    <xf numFmtId="0" fontId="0" fillId="3" borderId="21" xfId="0" applyFill="1" applyBorder="1"/>
    <xf numFmtId="0" fontId="2" fillId="2" borderId="16" xfId="0" applyFont="1" applyFill="1" applyBorder="1" applyAlignment="1">
      <alignment horizontal="center" wrapText="1"/>
    </xf>
    <xf numFmtId="0" fontId="4" fillId="2" borderId="18" xfId="0" applyFont="1" applyFill="1" applyBorder="1" applyAlignment="1">
      <alignment horizontal="center" wrapText="1"/>
    </xf>
    <xf numFmtId="0" fontId="8" fillId="2" borderId="18" xfId="0" applyFont="1" applyFill="1" applyBorder="1" applyAlignment="1">
      <alignment horizontal="center" wrapText="1"/>
    </xf>
    <xf numFmtId="0" fontId="8" fillId="2" borderId="19" xfId="0" applyFont="1" applyFill="1" applyBorder="1" applyAlignment="1">
      <alignment horizontal="center" wrapText="1"/>
    </xf>
    <xf numFmtId="0" fontId="5" fillId="3" borderId="18" xfId="0" applyFont="1" applyFill="1" applyBorder="1" applyAlignment="1">
      <alignment horizontal="left" wrapText="1"/>
    </xf>
    <xf numFmtId="0" fontId="5" fillId="3" borderId="0" xfId="0" applyFont="1" applyFill="1" applyBorder="1" applyAlignment="1">
      <alignment horizontal="left" wrapText="1"/>
    </xf>
    <xf numFmtId="0" fontId="11" fillId="3" borderId="0" xfId="0" applyFont="1" applyFill="1" applyBorder="1"/>
    <xf numFmtId="0" fontId="11" fillId="3" borderId="19" xfId="0" applyFont="1" applyFill="1" applyBorder="1"/>
    <xf numFmtId="0" fontId="0" fillId="3" borderId="0" xfId="0" applyFill="1"/>
    <xf numFmtId="0" fontId="0" fillId="3" borderId="0" xfId="0" applyFill="1" applyProtection="1"/>
    <xf numFmtId="0" fontId="0" fillId="0" borderId="0" xfId="0" applyProtection="1"/>
    <xf numFmtId="3" fontId="11" fillId="3" borderId="0" xfId="0" applyNumberFormat="1" applyFont="1" applyFill="1" applyAlignment="1" applyProtection="1">
      <alignment wrapText="1"/>
    </xf>
    <xf numFmtId="0" fontId="17" fillId="3" borderId="0" xfId="0" applyFont="1" applyFill="1" applyProtection="1"/>
    <xf numFmtId="0" fontId="18" fillId="3" borderId="0" xfId="0" applyFont="1" applyFill="1" applyAlignment="1" applyProtection="1"/>
    <xf numFmtId="0" fontId="10" fillId="2" borderId="18" xfId="0" applyFont="1" applyFill="1" applyBorder="1" applyAlignment="1" applyProtection="1">
      <alignment horizontal="center" wrapText="1"/>
    </xf>
    <xf numFmtId="0" fontId="10" fillId="2" borderId="0" xfId="0" applyFont="1" applyFill="1" applyBorder="1" applyAlignment="1" applyProtection="1">
      <alignment horizontal="center" wrapText="1"/>
    </xf>
    <xf numFmtId="0" fontId="10" fillId="2" borderId="19" xfId="0" applyFont="1" applyFill="1" applyBorder="1" applyAlignment="1" applyProtection="1">
      <alignment horizontal="center" wrapText="1"/>
    </xf>
    <xf numFmtId="0" fontId="13" fillId="4" borderId="18" xfId="0" applyFont="1" applyFill="1" applyBorder="1" applyAlignment="1">
      <alignment horizontal="left" vertical="center" wrapText="1"/>
    </xf>
    <xf numFmtId="0" fontId="13" fillId="4" borderId="0" xfId="0" applyFont="1" applyFill="1" applyBorder="1" applyAlignment="1">
      <alignment horizontal="left" vertical="center" wrapText="1"/>
    </xf>
    <xf numFmtId="3" fontId="13" fillId="4" borderId="0" xfId="0" applyNumberFormat="1" applyFont="1" applyFill="1" applyBorder="1" applyAlignment="1" applyProtection="1">
      <alignment horizontal="right" vertical="center"/>
      <protection locked="0"/>
    </xf>
    <xf numFmtId="3" fontId="13" fillId="4" borderId="19" xfId="0" applyNumberFormat="1" applyFont="1" applyFill="1" applyBorder="1" applyAlignment="1" applyProtection="1">
      <alignment horizontal="right" vertical="center"/>
      <protection locked="0"/>
    </xf>
    <xf numFmtId="0" fontId="14" fillId="4" borderId="18" xfId="0" applyFont="1" applyFill="1" applyBorder="1" applyAlignment="1">
      <alignment horizontal="left" vertical="center" wrapText="1"/>
    </xf>
    <xf numFmtId="0" fontId="14" fillId="4" borderId="0" xfId="0" applyFont="1" applyFill="1" applyBorder="1" applyAlignment="1">
      <alignment horizontal="left" vertical="center" wrapText="1"/>
    </xf>
    <xf numFmtId="4" fontId="14" fillId="4" borderId="0" xfId="0" applyNumberFormat="1" applyFont="1" applyFill="1" applyBorder="1" applyAlignment="1">
      <alignment horizontal="right" vertical="center" wrapText="1"/>
    </xf>
    <xf numFmtId="4" fontId="14" fillId="4" borderId="19" xfId="0" applyNumberFormat="1" applyFont="1" applyFill="1" applyBorder="1" applyAlignment="1">
      <alignment horizontal="right" vertical="center" wrapText="1"/>
    </xf>
    <xf numFmtId="4" fontId="14" fillId="4" borderId="0" xfId="0" applyNumberFormat="1" applyFont="1" applyFill="1" applyBorder="1" applyAlignment="1" applyProtection="1">
      <alignment horizontal="right" vertical="center" wrapText="1"/>
      <protection locked="0"/>
    </xf>
    <xf numFmtId="4" fontId="14" fillId="4" borderId="19" xfId="0" applyNumberFormat="1" applyFont="1" applyFill="1" applyBorder="1" applyAlignment="1" applyProtection="1">
      <alignment horizontal="right" vertical="center" wrapText="1"/>
      <protection locked="0"/>
    </xf>
    <xf numFmtId="0" fontId="13" fillId="4" borderId="18" xfId="0" applyFont="1" applyFill="1" applyBorder="1" applyAlignment="1">
      <alignment vertical="center" wrapText="1"/>
    </xf>
    <xf numFmtId="0" fontId="13" fillId="4" borderId="0" xfId="0" applyFont="1" applyFill="1" applyBorder="1" applyAlignment="1">
      <alignment vertical="center" wrapText="1"/>
    </xf>
    <xf numFmtId="4" fontId="14" fillId="4" borderId="0" xfId="0" applyNumberFormat="1" applyFont="1" applyFill="1" applyBorder="1" applyAlignment="1">
      <alignment vertical="center" wrapText="1"/>
    </xf>
    <xf numFmtId="4" fontId="14" fillId="4" borderId="19" xfId="0" applyNumberFormat="1" applyFont="1" applyFill="1" applyBorder="1" applyAlignment="1">
      <alignment vertical="center" wrapText="1"/>
    </xf>
    <xf numFmtId="0" fontId="1" fillId="4" borderId="18"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8" fillId="3" borderId="0" xfId="0" applyFont="1" applyFill="1" applyAlignment="1" applyProtection="1">
      <alignment horizontal="center"/>
    </xf>
    <xf numFmtId="0" fontId="18" fillId="3" borderId="0" xfId="0" applyFont="1" applyFill="1" applyAlignment="1" applyProtection="1">
      <alignment horizontal="left"/>
    </xf>
    <xf numFmtId="0" fontId="1" fillId="0" borderId="18"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 fillId="0" borderId="18"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9" xfId="0" applyFont="1" applyBorder="1" applyAlignment="1">
      <alignment horizontal="center" vertical="center" wrapText="1"/>
    </xf>
    <xf numFmtId="0" fontId="14" fillId="0" borderId="18" xfId="0" applyFont="1" applyBorder="1" applyAlignment="1">
      <alignment horizontal="left" vertical="center" wrapText="1"/>
    </xf>
    <xf numFmtId="0" fontId="13" fillId="0" borderId="0" xfId="0" applyFont="1" applyBorder="1" applyAlignment="1">
      <alignment horizontal="left" vertical="center" wrapText="1"/>
    </xf>
    <xf numFmtId="0" fontId="13" fillId="0" borderId="18" xfId="0" applyFont="1" applyBorder="1" applyAlignment="1">
      <alignment horizontal="left" vertical="center" wrapText="1"/>
    </xf>
    <xf numFmtId="164" fontId="13" fillId="0" borderId="0" xfId="0" applyNumberFormat="1" applyFont="1" applyBorder="1" applyAlignment="1" applyProtection="1">
      <alignment horizontal="center" vertical="center" wrapText="1"/>
      <protection locked="0"/>
    </xf>
    <xf numFmtId="164" fontId="13" fillId="0" borderId="19" xfId="0" applyNumberFormat="1" applyFont="1" applyBorder="1" applyAlignment="1" applyProtection="1">
      <alignment horizontal="center" vertical="center" wrapText="1"/>
      <protection locked="0"/>
    </xf>
    <xf numFmtId="4" fontId="13" fillId="0" borderId="0" xfId="0" applyNumberFormat="1" applyFont="1" applyBorder="1" applyAlignment="1" applyProtection="1">
      <alignment horizontal="right" vertical="center" wrapText="1"/>
      <protection locked="0"/>
    </xf>
    <xf numFmtId="4" fontId="13" fillId="0" borderId="19" xfId="0" applyNumberFormat="1" applyFont="1" applyBorder="1" applyAlignment="1" applyProtection="1">
      <alignment horizontal="right" vertical="center" wrapText="1"/>
      <protection locked="0"/>
    </xf>
    <xf numFmtId="0" fontId="13" fillId="0" borderId="18" xfId="0" applyFont="1" applyFill="1" applyBorder="1" applyAlignment="1">
      <alignment horizontal="left" vertical="center" wrapText="1"/>
    </xf>
    <xf numFmtId="0" fontId="13" fillId="0" borderId="0" xfId="0" applyFont="1" applyFill="1" applyBorder="1" applyAlignment="1">
      <alignment horizontal="left" vertical="center" wrapText="1"/>
    </xf>
    <xf numFmtId="4" fontId="13" fillId="0" borderId="0" xfId="0" applyNumberFormat="1" applyFont="1" applyFill="1" applyBorder="1" applyAlignment="1" applyProtection="1">
      <alignment horizontal="right" vertical="center" wrapText="1"/>
      <protection locked="0"/>
    </xf>
    <xf numFmtId="4" fontId="13" fillId="0" borderId="0" xfId="0" applyNumberFormat="1" applyFont="1" applyBorder="1" applyAlignment="1" applyProtection="1">
      <alignment horizontal="right" vertical="center"/>
    </xf>
    <xf numFmtId="4" fontId="13" fillId="0" borderId="19" xfId="0" applyNumberFormat="1" applyFont="1" applyBorder="1" applyAlignment="1" applyProtection="1">
      <alignment horizontal="right" vertical="center"/>
    </xf>
    <xf numFmtId="0" fontId="14" fillId="0" borderId="18"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4" fontId="13" fillId="0" borderId="0" xfId="0" applyNumberFormat="1" applyFont="1" applyFill="1" applyBorder="1" applyAlignment="1" applyProtection="1">
      <alignment horizontal="right" vertical="center"/>
      <protection locked="0"/>
    </xf>
    <xf numFmtId="4" fontId="13" fillId="0" borderId="19" xfId="0" applyNumberFormat="1" applyFont="1" applyFill="1" applyBorder="1" applyAlignment="1" applyProtection="1">
      <alignment horizontal="right" vertical="center"/>
      <protection locked="0"/>
    </xf>
    <xf numFmtId="4" fontId="13" fillId="0" borderId="0" xfId="0" applyNumberFormat="1" applyFont="1" applyFill="1" applyBorder="1" applyAlignment="1" applyProtection="1">
      <alignment horizontal="right" vertical="center"/>
    </xf>
    <xf numFmtId="4" fontId="13" fillId="0" borderId="19" xfId="0" applyNumberFormat="1" applyFont="1" applyFill="1" applyBorder="1" applyAlignment="1" applyProtection="1">
      <alignment horizontal="right" vertical="center"/>
    </xf>
    <xf numFmtId="0" fontId="1" fillId="0" borderId="18"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19" xfId="0" applyFont="1" applyBorder="1" applyAlignment="1" applyProtection="1">
      <alignment horizontal="center" vertical="center"/>
    </xf>
    <xf numFmtId="0" fontId="0" fillId="4" borderId="18" xfId="0" applyFill="1" applyBorder="1" applyAlignment="1">
      <alignment horizontal="center"/>
    </xf>
    <xf numFmtId="0" fontId="0" fillId="4" borderId="0" xfId="0" applyFill="1" applyBorder="1" applyAlignment="1">
      <alignment horizontal="center"/>
    </xf>
    <xf numFmtId="0" fontId="0" fillId="4" borderId="19" xfId="0" applyFill="1" applyBorder="1" applyAlignment="1">
      <alignment horizontal="center"/>
    </xf>
    <xf numFmtId="0" fontId="14" fillId="0" borderId="0" xfId="0" applyFont="1" applyBorder="1" applyAlignment="1">
      <alignment horizontal="left" vertical="center" wrapText="1"/>
    </xf>
    <xf numFmtId="0" fontId="13" fillId="4" borderId="18"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4" fillId="0" borderId="16" xfId="0" applyFont="1" applyBorder="1" applyAlignment="1">
      <alignment horizontal="left" vertical="center" wrapText="1"/>
    </xf>
    <xf numFmtId="0" fontId="14" fillId="0" borderId="12" xfId="0" applyFont="1" applyBorder="1" applyAlignment="1">
      <alignment horizontal="left" vertical="center" wrapText="1"/>
    </xf>
    <xf numFmtId="49" fontId="13" fillId="0" borderId="12" xfId="0" applyNumberFormat="1" applyFont="1" applyBorder="1" applyAlignment="1" applyProtection="1">
      <alignment horizontal="center" vertical="center" wrapText="1"/>
      <protection locked="0"/>
    </xf>
    <xf numFmtId="49" fontId="13" fillId="0" borderId="17" xfId="0" applyNumberFormat="1" applyFont="1" applyBorder="1" applyAlignment="1" applyProtection="1">
      <alignment horizontal="center" vertical="center" wrapText="1"/>
      <protection locked="0"/>
    </xf>
    <xf numFmtId="4" fontId="13" fillId="0" borderId="0" xfId="0" applyNumberFormat="1" applyFont="1" applyBorder="1" applyAlignment="1" applyProtection="1">
      <alignment horizontal="right" vertical="center" wrapText="1"/>
    </xf>
    <xf numFmtId="4" fontId="13" fillId="0" borderId="19" xfId="0" applyNumberFormat="1" applyFont="1" applyBorder="1" applyAlignment="1" applyProtection="1">
      <alignment horizontal="right" vertical="center" wrapText="1"/>
    </xf>
    <xf numFmtId="0" fontId="13" fillId="0" borderId="18" xfId="0" applyFont="1" applyBorder="1" applyAlignment="1" applyProtection="1">
      <alignment horizontal="left" vertical="center" wrapText="1"/>
    </xf>
    <xf numFmtId="0" fontId="13" fillId="0" borderId="0" xfId="0" applyFont="1" applyBorder="1" applyAlignment="1" applyProtection="1">
      <alignment horizontal="left" vertical="center" wrapText="1"/>
    </xf>
    <xf numFmtId="4" fontId="13" fillId="0" borderId="19" xfId="0" applyNumberFormat="1" applyFont="1" applyFill="1" applyBorder="1" applyAlignment="1" applyProtection="1">
      <alignment horizontal="right" vertical="center" wrapText="1"/>
      <protection locked="0"/>
    </xf>
    <xf numFmtId="0" fontId="13" fillId="0" borderId="18" xfId="0" applyFont="1" applyBorder="1" applyAlignment="1" applyProtection="1">
      <alignment horizontal="left" vertical="center" wrapText="1"/>
      <protection locked="0"/>
    </xf>
    <xf numFmtId="0" fontId="13" fillId="0" borderId="0" xfId="0" applyFont="1" applyBorder="1" applyAlignment="1" applyProtection="1">
      <alignment horizontal="left" vertical="center" wrapText="1"/>
      <protection locked="0"/>
    </xf>
    <xf numFmtId="0" fontId="1" fillId="0" borderId="18" xfId="0" applyFont="1" applyBorder="1" applyAlignment="1">
      <alignment horizontal="center" vertical="center"/>
    </xf>
    <xf numFmtId="0" fontId="1" fillId="0" borderId="0" xfId="0" applyFont="1" applyBorder="1" applyAlignment="1">
      <alignment horizontal="center" vertical="center"/>
    </xf>
    <xf numFmtId="0" fontId="1" fillId="0" borderId="19" xfId="0" applyFont="1" applyBorder="1" applyAlignment="1">
      <alignment horizontal="center" vertical="center"/>
    </xf>
    <xf numFmtId="4" fontId="13" fillId="0" borderId="0" xfId="0" applyNumberFormat="1" applyFont="1" applyBorder="1" applyAlignment="1" applyProtection="1">
      <alignment horizontal="right" vertical="center"/>
      <protection locked="0"/>
    </xf>
    <xf numFmtId="4" fontId="13" fillId="0" borderId="19" xfId="0" applyNumberFormat="1" applyFont="1" applyBorder="1" applyAlignment="1" applyProtection="1">
      <alignment horizontal="right" vertical="center"/>
      <protection locked="0"/>
    </xf>
    <xf numFmtId="0" fontId="0" fillId="3" borderId="13" xfId="0" applyFill="1" applyBorder="1" applyAlignment="1" applyProtection="1">
      <alignment horizontal="center"/>
      <protection locked="0"/>
    </xf>
    <xf numFmtId="0" fontId="0" fillId="3" borderId="15" xfId="0" applyFill="1" applyBorder="1" applyAlignment="1" applyProtection="1">
      <alignment horizontal="center"/>
      <protection locked="0"/>
    </xf>
    <xf numFmtId="0" fontId="8" fillId="2" borderId="18" xfId="0" applyFont="1" applyFill="1" applyBorder="1" applyAlignment="1">
      <alignment horizontal="center" wrapText="1"/>
    </xf>
    <xf numFmtId="0" fontId="8" fillId="2" borderId="0" xfId="0" applyFont="1" applyFill="1" applyBorder="1" applyAlignment="1">
      <alignment horizontal="center" wrapText="1"/>
    </xf>
    <xf numFmtId="0" fontId="8" fillId="2" borderId="19" xfId="0" applyFont="1" applyFill="1" applyBorder="1" applyAlignment="1">
      <alignment horizontal="center" wrapText="1"/>
    </xf>
    <xf numFmtId="0" fontId="12" fillId="2" borderId="18" xfId="0" applyFont="1" applyFill="1" applyBorder="1" applyAlignment="1" applyProtection="1">
      <alignment horizontal="center" wrapText="1"/>
    </xf>
    <xf numFmtId="0" fontId="12" fillId="2" borderId="0" xfId="0" applyFont="1" applyFill="1" applyBorder="1" applyAlignment="1" applyProtection="1">
      <alignment horizontal="center" wrapText="1"/>
    </xf>
    <xf numFmtId="0" fontId="12" fillId="2" borderId="19" xfId="0" applyFont="1" applyFill="1" applyBorder="1" applyAlignment="1" applyProtection="1">
      <alignment horizontal="center" wrapText="1"/>
    </xf>
    <xf numFmtId="0" fontId="9" fillId="4" borderId="13" xfId="0" applyFont="1" applyFill="1" applyBorder="1" applyAlignment="1">
      <alignment horizontal="center" wrapText="1"/>
    </xf>
    <xf numFmtId="0" fontId="9" fillId="4" borderId="14" xfId="0" applyFont="1" applyFill="1" applyBorder="1" applyAlignment="1">
      <alignment horizontal="center" wrapText="1"/>
    </xf>
    <xf numFmtId="0" fontId="9" fillId="4" borderId="15" xfId="0" applyFont="1" applyFill="1" applyBorder="1" applyAlignment="1">
      <alignment horizontal="center" wrapText="1"/>
    </xf>
    <xf numFmtId="0" fontId="12" fillId="2" borderId="16" xfId="0" applyFont="1" applyFill="1" applyBorder="1" applyAlignment="1">
      <alignment horizontal="center" wrapText="1"/>
    </xf>
    <xf numFmtId="0" fontId="12" fillId="2" borderId="12" xfId="0" applyFont="1" applyFill="1" applyBorder="1" applyAlignment="1">
      <alignment horizontal="center" wrapText="1"/>
    </xf>
    <xf numFmtId="0" fontId="12" fillId="2" borderId="17" xfId="0" applyFont="1" applyFill="1" applyBorder="1" applyAlignment="1">
      <alignment horizontal="center" wrapText="1"/>
    </xf>
    <xf numFmtId="0" fontId="8" fillId="2" borderId="18" xfId="0" applyFont="1" applyFill="1" applyBorder="1" applyAlignment="1">
      <alignment horizontal="center" vertical="top" wrapText="1"/>
    </xf>
    <xf numFmtId="0" fontId="8" fillId="2" borderId="0" xfId="0" applyFont="1" applyFill="1" applyBorder="1" applyAlignment="1">
      <alignment horizontal="center" vertical="top" wrapText="1"/>
    </xf>
    <xf numFmtId="0" fontId="8" fillId="2" borderId="19" xfId="0" applyFont="1" applyFill="1" applyBorder="1" applyAlignment="1">
      <alignment horizontal="center" vertical="top" wrapText="1"/>
    </xf>
    <xf numFmtId="0" fontId="10" fillId="2" borderId="18" xfId="0" applyFont="1" applyFill="1" applyBorder="1" applyAlignment="1" applyProtection="1">
      <alignment horizontal="center"/>
    </xf>
    <xf numFmtId="0" fontId="10" fillId="2" borderId="0" xfId="0" applyFont="1" applyFill="1" applyBorder="1" applyAlignment="1" applyProtection="1">
      <alignment horizontal="center"/>
    </xf>
    <xf numFmtId="0" fontId="10" fillId="2" borderId="19" xfId="0" applyFont="1" applyFill="1" applyBorder="1" applyAlignment="1" applyProtection="1">
      <alignment horizontal="center"/>
    </xf>
    <xf numFmtId="0" fontId="10" fillId="2" borderId="13" xfId="0" applyFont="1" applyFill="1" applyBorder="1" applyAlignment="1" applyProtection="1">
      <alignment horizontal="center" wrapText="1"/>
      <protection locked="0"/>
    </xf>
    <xf numFmtId="0" fontId="10" fillId="2" borderId="14" xfId="0" applyFont="1" applyFill="1" applyBorder="1" applyAlignment="1" applyProtection="1">
      <alignment horizontal="center" wrapText="1"/>
      <protection locked="0"/>
    </xf>
    <xf numFmtId="0" fontId="10" fillId="2" borderId="15" xfId="0" applyFont="1" applyFill="1" applyBorder="1" applyAlignment="1" applyProtection="1">
      <alignment horizontal="center" wrapText="1"/>
      <protection locked="0"/>
    </xf>
    <xf numFmtId="0" fontId="8" fillId="2" borderId="13" xfId="0" applyFont="1" applyFill="1" applyBorder="1" applyAlignment="1" applyProtection="1">
      <alignment horizontal="center" wrapText="1"/>
      <protection locked="0"/>
    </xf>
    <xf numFmtId="0" fontId="8" fillId="2" borderId="14" xfId="0" applyFont="1" applyFill="1" applyBorder="1" applyAlignment="1" applyProtection="1">
      <alignment horizontal="center" wrapText="1"/>
      <protection locked="0"/>
    </xf>
    <xf numFmtId="0" fontId="8" fillId="2" borderId="15" xfId="0" applyFont="1" applyFill="1" applyBorder="1" applyAlignment="1" applyProtection="1">
      <alignment horizontal="center" wrapText="1"/>
      <protection locked="0"/>
    </xf>
    <xf numFmtId="0" fontId="3" fillId="2" borderId="11" xfId="0" applyFont="1" applyFill="1" applyBorder="1" applyAlignment="1">
      <alignment horizontal="center" wrapText="1"/>
    </xf>
    <xf numFmtId="0" fontId="3" fillId="2" borderId="12" xfId="0" applyFont="1" applyFill="1" applyBorder="1" applyAlignment="1">
      <alignment horizontal="center" wrapText="1"/>
    </xf>
    <xf numFmtId="0" fontId="3" fillId="2" borderId="17" xfId="0" applyFont="1" applyFill="1" applyBorder="1" applyAlignment="1">
      <alignment horizontal="center" wrapText="1"/>
    </xf>
    <xf numFmtId="0" fontId="5" fillId="2" borderId="3"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2" borderId="3" xfId="0" applyFont="1" applyFill="1" applyBorder="1" applyAlignment="1">
      <alignment horizontal="center" vertical="top" wrapText="1"/>
    </xf>
    <xf numFmtId="0" fontId="6" fillId="2" borderId="19" xfId="0" applyFont="1" applyFill="1" applyBorder="1" applyAlignment="1">
      <alignment horizontal="center" vertical="top" wrapText="1"/>
    </xf>
    <xf numFmtId="0" fontId="5" fillId="2" borderId="22"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6" fillId="2" borderId="3" xfId="0" applyFont="1" applyFill="1" applyBorder="1" applyAlignment="1">
      <alignment horizontal="center" wrapText="1"/>
    </xf>
    <xf numFmtId="0" fontId="6" fillId="2" borderId="19" xfId="0" applyFont="1" applyFill="1" applyBorder="1" applyAlignment="1">
      <alignment horizontal="center" wrapText="1"/>
    </xf>
    <xf numFmtId="0" fontId="15" fillId="2" borderId="3" xfId="0" applyFont="1" applyFill="1" applyBorder="1" applyAlignment="1" applyProtection="1">
      <alignment horizontal="center" wrapText="1"/>
      <protection locked="0"/>
    </xf>
    <xf numFmtId="0" fontId="15" fillId="2" borderId="19" xfId="0" applyFont="1" applyFill="1" applyBorder="1" applyAlignment="1" applyProtection="1">
      <alignment horizontal="center" wrapText="1"/>
      <protection locked="0"/>
    </xf>
    <xf numFmtId="0" fontId="15" fillId="2" borderId="8"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4" xfId="0" applyFont="1" applyFill="1" applyBorder="1" applyAlignment="1">
      <alignment horizontal="center" vertical="center" wrapText="1"/>
    </xf>
    <xf numFmtId="4" fontId="13" fillId="0" borderId="0" xfId="0" applyNumberFormat="1" applyFont="1" applyFill="1" applyBorder="1" applyAlignment="1" applyProtection="1">
      <alignment horizontal="right" vertical="center" wrapText="1"/>
    </xf>
    <xf numFmtId="4" fontId="13" fillId="0" borderId="19" xfId="0" applyNumberFormat="1" applyFont="1" applyFill="1" applyBorder="1" applyAlignment="1" applyProtection="1">
      <alignment horizontal="right" vertical="center" wrapText="1"/>
    </xf>
    <xf numFmtId="0" fontId="14" fillId="0" borderId="18" xfId="0" applyFont="1" applyFill="1" applyBorder="1" applyAlignment="1">
      <alignment horizontal="left" vertical="center" wrapText="1"/>
    </xf>
    <xf numFmtId="0" fontId="14" fillId="0" borderId="0" xfId="0" applyFont="1" applyFill="1" applyBorder="1" applyAlignment="1">
      <alignment horizontal="left" vertical="center" wrapText="1"/>
    </xf>
    <xf numFmtId="4" fontId="13" fillId="4" borderId="0" xfId="0" applyNumberFormat="1" applyFont="1" applyFill="1" applyBorder="1" applyAlignment="1" applyProtection="1">
      <alignment horizontal="right" vertical="center" wrapText="1"/>
      <protection locked="0"/>
    </xf>
    <xf numFmtId="4" fontId="13" fillId="4" borderId="19" xfId="0" applyNumberFormat="1" applyFont="1" applyFill="1" applyBorder="1" applyAlignment="1" applyProtection="1">
      <alignment horizontal="right" vertical="center" wrapText="1"/>
      <protection locked="0"/>
    </xf>
    <xf numFmtId="3" fontId="13" fillId="0" borderId="0" xfId="0" applyNumberFormat="1" applyFont="1" applyFill="1" applyBorder="1" applyAlignment="1" applyProtection="1">
      <alignment horizontal="right" vertical="center" wrapText="1"/>
      <protection locked="0"/>
    </xf>
    <xf numFmtId="3" fontId="13" fillId="0" borderId="19" xfId="0" applyNumberFormat="1" applyFont="1" applyFill="1" applyBorder="1" applyAlignment="1" applyProtection="1">
      <alignment horizontal="right" vertical="center" wrapText="1"/>
      <protection locked="0"/>
    </xf>
    <xf numFmtId="4" fontId="13" fillId="0" borderId="0" xfId="0" applyNumberFormat="1" applyFont="1" applyFill="1" applyBorder="1" applyAlignment="1">
      <alignment horizontal="right" vertical="center" wrapText="1"/>
    </xf>
    <xf numFmtId="4" fontId="13" fillId="0" borderId="19" xfId="0" applyNumberFormat="1" applyFont="1" applyFill="1" applyBorder="1" applyAlignment="1">
      <alignment horizontal="right" vertical="center" wrapText="1"/>
    </xf>
    <xf numFmtId="0" fontId="13" fillId="4" borderId="18" xfId="0" applyFont="1" applyFill="1" applyBorder="1" applyAlignment="1">
      <alignment horizontal="left" vertical="center" wrapText="1"/>
    </xf>
    <xf numFmtId="0" fontId="13" fillId="4" borderId="0" xfId="0" applyFont="1" applyFill="1" applyBorder="1" applyAlignment="1">
      <alignment horizontal="left" vertical="center" wrapText="1"/>
    </xf>
    <xf numFmtId="4" fontId="14" fillId="4" borderId="0" xfId="0" applyNumberFormat="1" applyFont="1" applyFill="1" applyBorder="1" applyAlignment="1">
      <alignment horizontal="right" vertical="center" wrapText="1"/>
    </xf>
    <xf numFmtId="4" fontId="14" fillId="4" borderId="19" xfId="0" applyNumberFormat="1" applyFont="1" applyFill="1" applyBorder="1" applyAlignment="1">
      <alignment horizontal="right" vertical="center" wrapText="1"/>
    </xf>
    <xf numFmtId="4" fontId="13" fillId="4" borderId="0" xfId="0" applyNumberFormat="1" applyFont="1" applyFill="1" applyBorder="1" applyAlignment="1" applyProtection="1">
      <alignment horizontal="right" vertical="center" wrapText="1"/>
    </xf>
    <xf numFmtId="4" fontId="13" fillId="4" borderId="19" xfId="0" applyNumberFormat="1" applyFont="1" applyFill="1" applyBorder="1" applyAlignment="1" applyProtection="1">
      <alignment horizontal="right" vertical="center" wrapText="1"/>
    </xf>
    <xf numFmtId="49" fontId="13" fillId="0" borderId="0" xfId="0" applyNumberFormat="1" applyFont="1" applyFill="1" applyBorder="1" applyAlignment="1" applyProtection="1">
      <alignment horizontal="center" vertical="center" wrapText="1"/>
      <protection locked="0"/>
    </xf>
    <xf numFmtId="49" fontId="13" fillId="0" borderId="19" xfId="0" applyNumberFormat="1" applyFont="1" applyFill="1" applyBorder="1" applyAlignment="1" applyProtection="1">
      <alignment horizontal="center" vertical="center" wrapText="1"/>
      <protection locked="0"/>
    </xf>
    <xf numFmtId="44" fontId="19" fillId="3" borderId="0" xfId="0" applyNumberFormat="1" applyFont="1" applyFill="1" applyAlignment="1" applyProtection="1">
      <alignment horizontal="center" wrapText="1"/>
    </xf>
    <xf numFmtId="0" fontId="13" fillId="0" borderId="0" xfId="0" applyFont="1" applyFill="1" applyBorder="1" applyAlignment="1">
      <alignment horizontal="center" vertical="center" wrapText="1"/>
    </xf>
    <xf numFmtId="0" fontId="0" fillId="4" borderId="18" xfId="0" applyFill="1" applyBorder="1" applyAlignment="1">
      <alignment horizontal="center" vertical="center" wrapText="1"/>
    </xf>
    <xf numFmtId="0" fontId="0" fillId="4" borderId="0" xfId="0" applyFill="1" applyBorder="1" applyAlignment="1">
      <alignment horizontal="center" vertical="center" wrapText="1"/>
    </xf>
    <xf numFmtId="0" fontId="0" fillId="4" borderId="19" xfId="0" applyFill="1" applyBorder="1" applyAlignment="1">
      <alignment horizontal="center" vertical="center" wrapText="1"/>
    </xf>
    <xf numFmtId="0" fontId="13" fillId="0" borderId="19" xfId="0" applyFont="1" applyBorder="1" applyAlignment="1">
      <alignment horizontal="left" vertical="center" wrapText="1"/>
    </xf>
    <xf numFmtId="4" fontId="14" fillId="0" borderId="0" xfId="0" applyNumberFormat="1" applyFont="1" applyBorder="1" applyAlignment="1" applyProtection="1">
      <alignment horizontal="right" vertical="center" wrapText="1"/>
    </xf>
    <xf numFmtId="4" fontId="14" fillId="0" borderId="19" xfId="0" applyNumberFormat="1" applyFont="1" applyBorder="1" applyAlignment="1" applyProtection="1">
      <alignment horizontal="right" vertical="center" wrapText="1"/>
    </xf>
    <xf numFmtId="0" fontId="13" fillId="0" borderId="20" xfId="0" applyFont="1" applyBorder="1" applyAlignment="1">
      <alignment horizontal="left" vertical="center" wrapText="1"/>
    </xf>
    <xf numFmtId="0" fontId="13" fillId="0" borderId="10" xfId="0" applyFont="1" applyBorder="1" applyAlignment="1">
      <alignment horizontal="left" vertical="center" wrapText="1"/>
    </xf>
    <xf numFmtId="0" fontId="13" fillId="0" borderId="2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6-5CC6-11CF-8D67-00AA00BDCE1D}" ax:persistence="persistStream" r:id="rI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15</xdr:row>
          <xdr:rowOff>28575</xdr:rowOff>
        </xdr:from>
        <xdr:to>
          <xdr:col>0</xdr:col>
          <xdr:colOff>257175</xdr:colOff>
          <xdr:row>16</xdr:row>
          <xdr:rowOff>85725</xdr:rowOff>
        </xdr:to>
        <xdr:sp macro="" textlink="">
          <xdr:nvSpPr>
            <xdr:cNvPr id="1025" name="Control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twoCellAnchor editAs="oneCell">
    <xdr:from>
      <xdr:col>0</xdr:col>
      <xdr:colOff>1</xdr:colOff>
      <xdr:row>125</xdr:row>
      <xdr:rowOff>9996</xdr:rowOff>
    </xdr:from>
    <xdr:to>
      <xdr:col>9</xdr:col>
      <xdr:colOff>714376</xdr:colOff>
      <xdr:row>163</xdr:row>
      <xdr:rowOff>28574</xdr:rowOff>
    </xdr:to>
    <xdr:pic>
      <xdr:nvPicPr>
        <xdr:cNvPr id="10" name="9 Imagen"/>
        <xdr:cNvPicPr>
          <a:picLocks noChangeAspect="1"/>
        </xdr:cNvPicPr>
      </xdr:nvPicPr>
      <xdr:blipFill>
        <a:blip xmlns:r="http://schemas.openxmlformats.org/officeDocument/2006/relationships" r:embed="rId1"/>
        <a:stretch>
          <a:fillRect/>
        </a:stretch>
      </xdr:blipFill>
      <xdr:spPr>
        <a:xfrm>
          <a:off x="1" y="28184946"/>
          <a:ext cx="7696200" cy="479060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L166"/>
  <sheetViews>
    <sheetView tabSelected="1" topLeftCell="A35" workbookViewId="0">
      <selection activeCell="I40" sqref="I40:J40"/>
    </sheetView>
  </sheetViews>
  <sheetFormatPr baseColWidth="10" defaultRowHeight="15" x14ac:dyDescent="0.25"/>
  <cols>
    <col min="1" max="1" width="16.42578125" customWidth="1"/>
    <col min="2" max="2" width="8.7109375" customWidth="1"/>
    <col min="3" max="3" width="8.28515625" customWidth="1"/>
    <col min="4" max="4" width="16" customWidth="1"/>
    <col min="5" max="5" width="4.140625" customWidth="1"/>
    <col min="6" max="6" width="16.85546875" customWidth="1"/>
  </cols>
  <sheetData>
    <row r="1" spans="1:10" ht="19.5" x14ac:dyDescent="0.25">
      <c r="A1" s="11" t="s">
        <v>0</v>
      </c>
      <c r="B1" s="126" t="s">
        <v>29</v>
      </c>
      <c r="C1" s="127"/>
      <c r="D1" s="127"/>
      <c r="E1" s="127"/>
      <c r="F1" s="127"/>
      <c r="G1" s="127"/>
      <c r="H1" s="127"/>
      <c r="I1" s="126" t="s">
        <v>28</v>
      </c>
      <c r="J1" s="128"/>
    </row>
    <row r="2" spans="1:10" ht="18.75" thickBot="1" x14ac:dyDescent="0.3">
      <c r="A2" s="12" t="s">
        <v>1</v>
      </c>
      <c r="B2" s="129" t="s">
        <v>30</v>
      </c>
      <c r="C2" s="130"/>
      <c r="D2" s="130"/>
      <c r="E2" s="130"/>
      <c r="F2" s="130"/>
      <c r="G2" s="130"/>
      <c r="H2" s="131"/>
      <c r="I2" s="135" t="s">
        <v>2</v>
      </c>
      <c r="J2" s="136"/>
    </row>
    <row r="3" spans="1:10" x14ac:dyDescent="0.25">
      <c r="A3" s="137" t="s">
        <v>24</v>
      </c>
      <c r="B3" s="129"/>
      <c r="C3" s="130"/>
      <c r="D3" s="130"/>
      <c r="E3" s="130"/>
      <c r="F3" s="130"/>
      <c r="G3" s="130"/>
      <c r="H3" s="131"/>
      <c r="I3" s="140" t="s">
        <v>3</v>
      </c>
      <c r="J3" s="141"/>
    </row>
    <row r="4" spans="1:10" ht="15.75" thickBot="1" x14ac:dyDescent="0.3">
      <c r="A4" s="138"/>
      <c r="B4" s="132"/>
      <c r="C4" s="133"/>
      <c r="D4" s="133"/>
      <c r="E4" s="133"/>
      <c r="F4" s="133"/>
      <c r="G4" s="133"/>
      <c r="H4" s="134"/>
      <c r="I4" s="142" t="s">
        <v>23</v>
      </c>
      <c r="J4" s="143"/>
    </row>
    <row r="5" spans="1:10" ht="12" customHeight="1" x14ac:dyDescent="0.25">
      <c r="A5" s="138"/>
      <c r="B5" s="144" t="s">
        <v>25</v>
      </c>
      <c r="C5" s="145"/>
      <c r="D5" s="145"/>
      <c r="E5" s="145"/>
      <c r="F5" s="145"/>
      <c r="G5" s="145"/>
      <c r="H5" s="145"/>
      <c r="I5" s="148" t="s">
        <v>4</v>
      </c>
      <c r="J5" s="149"/>
    </row>
    <row r="6" spans="1:10" ht="12" customHeight="1" thickBot="1" x14ac:dyDescent="0.3">
      <c r="A6" s="139"/>
      <c r="B6" s="146"/>
      <c r="C6" s="147"/>
      <c r="D6" s="147"/>
      <c r="E6" s="147"/>
      <c r="F6" s="147"/>
      <c r="G6" s="147"/>
      <c r="H6" s="147"/>
      <c r="I6" s="150"/>
      <c r="J6" s="151"/>
    </row>
    <row r="7" spans="1:10" ht="9.9499999999999993" customHeight="1" x14ac:dyDescent="0.25">
      <c r="A7" s="108"/>
      <c r="B7" s="109"/>
      <c r="C7" s="109"/>
      <c r="D7" s="109"/>
      <c r="E7" s="109"/>
      <c r="F7" s="109"/>
      <c r="G7" s="109"/>
      <c r="H7" s="109"/>
      <c r="I7" s="109"/>
      <c r="J7" s="110"/>
    </row>
    <row r="8" spans="1:10" ht="9.9499999999999993" customHeight="1" x14ac:dyDescent="0.25">
      <c r="A8" s="15"/>
      <c r="B8" s="16"/>
      <c r="C8" s="16"/>
      <c r="D8" s="16"/>
      <c r="E8" s="16"/>
      <c r="F8" s="17"/>
      <c r="G8" s="17"/>
      <c r="H8" s="17"/>
      <c r="I8" s="17"/>
      <c r="J8" s="18"/>
    </row>
    <row r="9" spans="1:10" ht="12" customHeight="1" x14ac:dyDescent="0.25">
      <c r="A9" s="102" t="s">
        <v>5</v>
      </c>
      <c r="B9" s="103"/>
      <c r="C9" s="103"/>
      <c r="D9" s="103"/>
      <c r="E9" s="103"/>
      <c r="F9" s="103"/>
      <c r="G9" s="103"/>
      <c r="H9" s="103"/>
      <c r="I9" s="103"/>
      <c r="J9" s="104"/>
    </row>
    <row r="10" spans="1:10" x14ac:dyDescent="0.25">
      <c r="A10" s="13"/>
      <c r="B10" s="1"/>
      <c r="C10" s="2"/>
      <c r="D10" s="123"/>
      <c r="E10" s="124"/>
      <c r="F10" s="125"/>
      <c r="G10" s="3" t="s">
        <v>7</v>
      </c>
      <c r="H10" s="1"/>
      <c r="I10" s="1"/>
      <c r="J10" s="14"/>
    </row>
    <row r="11" spans="1:10" ht="9.9499999999999993" customHeight="1" x14ac:dyDescent="0.25">
      <c r="A11" s="105"/>
      <c r="B11" s="106"/>
      <c r="C11" s="106"/>
      <c r="D11" s="106"/>
      <c r="E11" s="106"/>
      <c r="F11" s="106"/>
      <c r="G11" s="106"/>
      <c r="H11" s="106"/>
      <c r="I11" s="106"/>
      <c r="J11" s="107"/>
    </row>
    <row r="12" spans="1:10" ht="15" customHeight="1" x14ac:dyDescent="0.25">
      <c r="A12" s="117" t="s">
        <v>26</v>
      </c>
      <c r="B12" s="118"/>
      <c r="C12" s="118"/>
      <c r="D12" s="119"/>
      <c r="E12" s="120"/>
      <c r="F12" s="121"/>
      <c r="G12" s="121"/>
      <c r="H12" s="121"/>
      <c r="I12" s="121"/>
      <c r="J12" s="122"/>
    </row>
    <row r="13" spans="1:10" ht="9.9499999999999993" customHeight="1" x14ac:dyDescent="0.25">
      <c r="A13" s="25"/>
      <c r="B13" s="26"/>
      <c r="C13" s="26"/>
      <c r="D13" s="26"/>
      <c r="E13" s="26"/>
      <c r="F13" s="26"/>
      <c r="G13" s="26"/>
      <c r="H13" s="26"/>
      <c r="I13" s="26"/>
      <c r="J13" s="27"/>
    </row>
    <row r="14" spans="1:10" ht="9.9499999999999993" customHeight="1" x14ac:dyDescent="0.25">
      <c r="A14" s="108"/>
      <c r="B14" s="109"/>
      <c r="C14" s="109"/>
      <c r="D14" s="109"/>
      <c r="E14" s="109"/>
      <c r="F14" s="109"/>
      <c r="G14" s="109"/>
      <c r="H14" s="109"/>
      <c r="I14" s="109"/>
      <c r="J14" s="110"/>
    </row>
    <row r="15" spans="1:10" ht="12" customHeight="1" x14ac:dyDescent="0.25">
      <c r="A15" s="111"/>
      <c r="B15" s="112"/>
      <c r="C15" s="112"/>
      <c r="D15" s="112"/>
      <c r="E15" s="112"/>
      <c r="F15" s="112"/>
      <c r="G15" s="112"/>
      <c r="H15" s="112"/>
      <c r="I15" s="112"/>
      <c r="J15" s="113"/>
    </row>
    <row r="16" spans="1:10" x14ac:dyDescent="0.25">
      <c r="A16" s="114" t="s">
        <v>6</v>
      </c>
      <c r="B16" s="115"/>
      <c r="C16" s="115"/>
      <c r="D16" s="115"/>
      <c r="E16" s="115"/>
      <c r="F16" s="115"/>
      <c r="G16" s="115"/>
      <c r="H16" s="115"/>
      <c r="I16" s="115"/>
      <c r="J16" s="116"/>
    </row>
    <row r="17" spans="1:10" x14ac:dyDescent="0.25">
      <c r="A17" s="4"/>
      <c r="B17" s="5"/>
      <c r="C17" s="5"/>
      <c r="D17" s="5"/>
      <c r="E17" s="5"/>
      <c r="F17" s="5"/>
      <c r="G17" s="5"/>
      <c r="H17" s="5"/>
      <c r="I17" s="5"/>
      <c r="J17" s="6"/>
    </row>
    <row r="18" spans="1:10" x14ac:dyDescent="0.25">
      <c r="A18" s="4"/>
      <c r="B18" s="5"/>
      <c r="C18" s="5"/>
      <c r="D18" s="5" t="s">
        <v>8</v>
      </c>
      <c r="E18" s="100"/>
      <c r="F18" s="101"/>
      <c r="G18" s="5"/>
      <c r="H18" s="5"/>
      <c r="I18" s="5"/>
      <c r="J18" s="6"/>
    </row>
    <row r="19" spans="1:10" x14ac:dyDescent="0.25">
      <c r="A19" s="4"/>
      <c r="B19" s="5"/>
      <c r="C19" s="5"/>
      <c r="D19" s="5"/>
      <c r="E19" s="5"/>
      <c r="F19" s="5"/>
      <c r="G19" s="5"/>
      <c r="H19" s="5"/>
      <c r="I19" s="5"/>
      <c r="J19" s="6"/>
    </row>
    <row r="20" spans="1:10" x14ac:dyDescent="0.25">
      <c r="A20" s="4"/>
      <c r="B20" s="5"/>
      <c r="C20" s="5"/>
      <c r="D20" s="5" t="s">
        <v>9</v>
      </c>
      <c r="E20" s="100"/>
      <c r="F20" s="101"/>
      <c r="G20" s="5"/>
      <c r="H20" s="5"/>
      <c r="I20" s="5"/>
      <c r="J20" s="6"/>
    </row>
    <row r="21" spans="1:10" x14ac:dyDescent="0.25">
      <c r="A21" s="7"/>
      <c r="B21" s="8"/>
      <c r="C21" s="8"/>
      <c r="D21" s="8"/>
      <c r="E21" s="9"/>
      <c r="F21" s="9"/>
      <c r="G21" s="8"/>
      <c r="H21" s="8"/>
      <c r="I21" s="8"/>
      <c r="J21" s="10"/>
    </row>
    <row r="22" spans="1:10" ht="9.9499999999999993" customHeight="1" x14ac:dyDescent="0.25">
      <c r="A22" s="77"/>
      <c r="B22" s="78"/>
      <c r="C22" s="78"/>
      <c r="D22" s="78"/>
      <c r="E22" s="78"/>
      <c r="F22" s="78"/>
      <c r="G22" s="78"/>
      <c r="H22" s="78"/>
      <c r="I22" s="78"/>
      <c r="J22" s="79"/>
    </row>
    <row r="23" spans="1:10" ht="18" customHeight="1" x14ac:dyDescent="0.25">
      <c r="A23" s="95" t="s">
        <v>34</v>
      </c>
      <c r="B23" s="96"/>
      <c r="C23" s="96"/>
      <c r="D23" s="96"/>
      <c r="E23" s="96"/>
      <c r="F23" s="96"/>
      <c r="G23" s="96"/>
      <c r="H23" s="96"/>
      <c r="I23" s="96"/>
      <c r="J23" s="97"/>
    </row>
    <row r="24" spans="1:10" ht="27.95" customHeight="1" x14ac:dyDescent="0.25">
      <c r="A24" s="58" t="s">
        <v>31</v>
      </c>
      <c r="B24" s="57"/>
      <c r="C24" s="57"/>
      <c r="D24" s="57"/>
      <c r="E24" s="57"/>
      <c r="F24" s="57"/>
      <c r="G24" s="57"/>
      <c r="H24" s="57"/>
      <c r="I24" s="98"/>
      <c r="J24" s="99"/>
    </row>
    <row r="25" spans="1:10" ht="39.950000000000003" customHeight="1" x14ac:dyDescent="0.25">
      <c r="A25" s="58" t="s">
        <v>32</v>
      </c>
      <c r="B25" s="57"/>
      <c r="C25" s="57"/>
      <c r="D25" s="57"/>
      <c r="E25" s="57"/>
      <c r="F25" s="57"/>
      <c r="G25" s="57"/>
      <c r="H25" s="57"/>
      <c r="I25" s="98"/>
      <c r="J25" s="99"/>
    </row>
    <row r="26" spans="1:10" ht="27.95" customHeight="1" x14ac:dyDescent="0.25">
      <c r="A26" s="58" t="s">
        <v>33</v>
      </c>
      <c r="B26" s="57"/>
      <c r="C26" s="57"/>
      <c r="D26" s="57"/>
      <c r="E26" s="57"/>
      <c r="F26" s="57"/>
      <c r="G26" s="57"/>
      <c r="H26" s="57"/>
      <c r="I26" s="98"/>
      <c r="J26" s="99"/>
    </row>
    <row r="27" spans="1:10" ht="9.9499999999999993" customHeight="1" x14ac:dyDescent="0.25">
      <c r="A27" s="77"/>
      <c r="B27" s="78"/>
      <c r="C27" s="78"/>
      <c r="D27" s="78"/>
      <c r="E27" s="78"/>
      <c r="F27" s="78"/>
      <c r="G27" s="78"/>
      <c r="H27" s="78"/>
      <c r="I27" s="78"/>
      <c r="J27" s="79"/>
    </row>
    <row r="28" spans="1:10" ht="18" customHeight="1" x14ac:dyDescent="0.25">
      <c r="A28" s="74" t="s">
        <v>35</v>
      </c>
      <c r="B28" s="75"/>
      <c r="C28" s="75"/>
      <c r="D28" s="75"/>
      <c r="E28" s="75"/>
      <c r="F28" s="75"/>
      <c r="G28" s="75"/>
      <c r="H28" s="75"/>
      <c r="I28" s="75"/>
      <c r="J28" s="76"/>
    </row>
    <row r="29" spans="1:10" ht="18" customHeight="1" x14ac:dyDescent="0.25">
      <c r="A29" s="93" t="s">
        <v>36</v>
      </c>
      <c r="B29" s="94"/>
      <c r="C29" s="94"/>
      <c r="D29" s="94"/>
      <c r="E29" s="94"/>
      <c r="F29" s="94"/>
      <c r="G29" s="94"/>
      <c r="H29" s="94"/>
      <c r="I29" s="70"/>
      <c r="J29" s="71"/>
    </row>
    <row r="30" spans="1:10" ht="18" customHeight="1" x14ac:dyDescent="0.25">
      <c r="A30" s="93" t="s">
        <v>37</v>
      </c>
      <c r="B30" s="94"/>
      <c r="C30" s="94"/>
      <c r="D30" s="94"/>
      <c r="E30" s="94"/>
      <c r="F30" s="94"/>
      <c r="G30" s="94"/>
      <c r="H30" s="94"/>
      <c r="I30" s="70"/>
      <c r="J30" s="71"/>
    </row>
    <row r="31" spans="1:10" ht="18" customHeight="1" x14ac:dyDescent="0.25">
      <c r="A31" s="90" t="s">
        <v>38</v>
      </c>
      <c r="B31" s="91"/>
      <c r="C31" s="91"/>
      <c r="D31" s="91"/>
      <c r="E31" s="91"/>
      <c r="F31" s="91"/>
      <c r="G31" s="88"/>
      <c r="H31" s="88"/>
      <c r="I31" s="72">
        <f>SUM(I29:J30)</f>
        <v>0</v>
      </c>
      <c r="J31" s="73"/>
    </row>
    <row r="32" spans="1:10" ht="18" customHeight="1" x14ac:dyDescent="0.25">
      <c r="A32" s="90" t="s">
        <v>39</v>
      </c>
      <c r="B32" s="91"/>
      <c r="C32" s="91"/>
      <c r="D32" s="91"/>
      <c r="E32" s="91"/>
      <c r="F32" s="91"/>
      <c r="G32" s="91"/>
      <c r="H32" s="91"/>
      <c r="I32" s="72" t="str">
        <f>IF(I31,I31*30%,"0")</f>
        <v>0</v>
      </c>
      <c r="J32" s="73"/>
    </row>
    <row r="33" spans="1:10" ht="18" customHeight="1" x14ac:dyDescent="0.25">
      <c r="A33" s="90" t="s">
        <v>40</v>
      </c>
      <c r="B33" s="91"/>
      <c r="C33" s="91"/>
      <c r="D33" s="91"/>
      <c r="E33" s="91"/>
      <c r="F33" s="91"/>
      <c r="G33" s="91"/>
      <c r="H33" s="91"/>
      <c r="I33" s="72">
        <f>I31-I32</f>
        <v>0</v>
      </c>
      <c r="J33" s="73"/>
    </row>
    <row r="34" spans="1:10" ht="18" customHeight="1" x14ac:dyDescent="0.25">
      <c r="A34" s="68" t="s">
        <v>88</v>
      </c>
      <c r="B34" s="69"/>
      <c r="C34" s="69"/>
      <c r="D34" s="69"/>
      <c r="E34" s="69"/>
      <c r="F34" s="69"/>
      <c r="G34" s="69"/>
      <c r="H34" s="69"/>
      <c r="I34" s="66">
        <f>I33*10%</f>
        <v>0</v>
      </c>
      <c r="J34" s="67"/>
    </row>
    <row r="35" spans="1:10" ht="9.9499999999999993" customHeight="1" x14ac:dyDescent="0.25">
      <c r="A35" s="28"/>
      <c r="B35" s="29"/>
      <c r="C35" s="29"/>
      <c r="D35" s="29"/>
      <c r="E35" s="29"/>
      <c r="F35" s="29"/>
      <c r="G35" s="29"/>
      <c r="H35" s="29"/>
      <c r="I35" s="30"/>
      <c r="J35" s="31"/>
    </row>
    <row r="36" spans="1:10" ht="18" customHeight="1" x14ac:dyDescent="0.25">
      <c r="A36" s="47" t="s">
        <v>41</v>
      </c>
      <c r="B36" s="48"/>
      <c r="C36" s="48"/>
      <c r="D36" s="48"/>
      <c r="E36" s="48"/>
      <c r="F36" s="48"/>
      <c r="G36" s="48"/>
      <c r="H36" s="48"/>
      <c r="I36" s="48"/>
      <c r="J36" s="49"/>
    </row>
    <row r="37" spans="1:10" ht="18" customHeight="1" x14ac:dyDescent="0.25">
      <c r="A37" s="63" t="s">
        <v>42</v>
      </c>
      <c r="B37" s="64"/>
      <c r="C37" s="64"/>
      <c r="D37" s="64"/>
      <c r="E37" s="64"/>
      <c r="F37" s="64"/>
      <c r="G37" s="64"/>
      <c r="H37" s="64"/>
      <c r="I37" s="65"/>
      <c r="J37" s="92"/>
    </row>
    <row r="38" spans="1:10" ht="18" customHeight="1" x14ac:dyDescent="0.25">
      <c r="A38" s="63" t="s">
        <v>43</v>
      </c>
      <c r="B38" s="64"/>
      <c r="C38" s="64"/>
      <c r="D38" s="64"/>
      <c r="E38" s="64"/>
      <c r="F38" s="64"/>
      <c r="G38" s="64"/>
      <c r="H38" s="64"/>
      <c r="I38" s="65"/>
      <c r="J38" s="92"/>
    </row>
    <row r="39" spans="1:10" ht="18" customHeight="1" x14ac:dyDescent="0.25">
      <c r="A39" s="63" t="s">
        <v>96</v>
      </c>
      <c r="B39" s="64"/>
      <c r="C39" s="64"/>
      <c r="D39" s="64"/>
      <c r="E39" s="64"/>
      <c r="F39" s="64"/>
      <c r="G39" s="64"/>
      <c r="H39" s="64"/>
      <c r="I39" s="65"/>
      <c r="J39" s="92"/>
    </row>
    <row r="40" spans="1:10" ht="18" customHeight="1" x14ac:dyDescent="0.25">
      <c r="A40" s="63" t="s">
        <v>44</v>
      </c>
      <c r="B40" s="64"/>
      <c r="C40" s="64"/>
      <c r="D40" s="64"/>
      <c r="E40" s="64"/>
      <c r="F40" s="64"/>
      <c r="G40" s="64"/>
      <c r="H40" s="64"/>
      <c r="I40" s="65"/>
      <c r="J40" s="92"/>
    </row>
    <row r="41" spans="1:10" ht="18" customHeight="1" x14ac:dyDescent="0.25">
      <c r="A41" s="63" t="s">
        <v>45</v>
      </c>
      <c r="B41" s="64"/>
      <c r="C41" s="64"/>
      <c r="D41" s="64"/>
      <c r="E41" s="64"/>
      <c r="F41" s="64"/>
      <c r="G41" s="64"/>
      <c r="H41" s="64"/>
      <c r="I41" s="65"/>
      <c r="J41" s="92"/>
    </row>
    <row r="42" spans="1:10" ht="18" customHeight="1" x14ac:dyDescent="0.25">
      <c r="A42" s="63" t="s">
        <v>46</v>
      </c>
      <c r="B42" s="64"/>
      <c r="C42" s="64"/>
      <c r="D42" s="64"/>
      <c r="E42" s="64"/>
      <c r="F42" s="64"/>
      <c r="G42" s="64"/>
      <c r="H42" s="64"/>
      <c r="I42" s="152">
        <f>SUM(I37:J41)</f>
        <v>0</v>
      </c>
      <c r="J42" s="153"/>
    </row>
    <row r="43" spans="1:10" ht="18" customHeight="1" x14ac:dyDescent="0.25">
      <c r="A43" s="154" t="s">
        <v>47</v>
      </c>
      <c r="B43" s="155"/>
      <c r="C43" s="155"/>
      <c r="D43" s="155"/>
      <c r="E43" s="155"/>
      <c r="F43" s="155"/>
      <c r="G43" s="155"/>
      <c r="H43" s="155"/>
      <c r="I43" s="152">
        <f>I42*10%</f>
        <v>0</v>
      </c>
      <c r="J43" s="153"/>
    </row>
    <row r="44" spans="1:10" ht="9.9499999999999993" customHeight="1" x14ac:dyDescent="0.25">
      <c r="A44" s="32"/>
      <c r="B44" s="33"/>
      <c r="C44" s="33"/>
      <c r="D44" s="33"/>
      <c r="E44" s="33"/>
      <c r="F44" s="33"/>
      <c r="G44" s="33"/>
      <c r="H44" s="33"/>
      <c r="I44" s="34"/>
      <c r="J44" s="35"/>
    </row>
    <row r="45" spans="1:10" ht="18" customHeight="1" x14ac:dyDescent="0.25">
      <c r="A45" s="47" t="s">
        <v>48</v>
      </c>
      <c r="B45" s="48"/>
      <c r="C45" s="48"/>
      <c r="D45" s="48"/>
      <c r="E45" s="48"/>
      <c r="F45" s="48"/>
      <c r="G45" s="48"/>
      <c r="H45" s="48"/>
      <c r="I45" s="48"/>
      <c r="J45" s="49"/>
    </row>
    <row r="46" spans="1:10" ht="18" customHeight="1" x14ac:dyDescent="0.25">
      <c r="A46" s="63" t="s">
        <v>49</v>
      </c>
      <c r="B46" s="64"/>
      <c r="C46" s="64"/>
      <c r="D46" s="64"/>
      <c r="E46" s="64"/>
      <c r="F46" s="64"/>
      <c r="G46" s="64"/>
      <c r="H46" s="64"/>
      <c r="I46" s="158"/>
      <c r="J46" s="159"/>
    </row>
    <row r="47" spans="1:10" ht="18" customHeight="1" x14ac:dyDescent="0.25">
      <c r="A47" s="63" t="s">
        <v>50</v>
      </c>
      <c r="B47" s="64"/>
      <c r="C47" s="64"/>
      <c r="D47" s="64"/>
      <c r="E47" s="64"/>
      <c r="F47" s="64"/>
      <c r="G47" s="64"/>
      <c r="H47" s="168"/>
      <c r="I47" s="168"/>
      <c r="J47" s="169"/>
    </row>
    <row r="48" spans="1:10" ht="18" customHeight="1" x14ac:dyDescent="0.25">
      <c r="A48" s="63" t="s">
        <v>51</v>
      </c>
      <c r="B48" s="64"/>
      <c r="C48" s="64"/>
      <c r="D48" s="64"/>
      <c r="E48" s="64"/>
      <c r="F48" s="64"/>
      <c r="G48" s="64"/>
      <c r="H48" s="64"/>
      <c r="I48" s="65"/>
      <c r="J48" s="92"/>
    </row>
    <row r="49" spans="1:10" ht="18" customHeight="1" x14ac:dyDescent="0.25">
      <c r="A49" s="154" t="s">
        <v>52</v>
      </c>
      <c r="B49" s="155"/>
      <c r="C49" s="155"/>
      <c r="D49" s="155"/>
      <c r="E49" s="155"/>
      <c r="F49" s="155"/>
      <c r="G49" s="155"/>
      <c r="H49" s="155"/>
      <c r="I49" s="152">
        <f>I48*5%</f>
        <v>0</v>
      </c>
      <c r="J49" s="153"/>
    </row>
    <row r="50" spans="1:10" ht="9.9499999999999993" customHeight="1" x14ac:dyDescent="0.25">
      <c r="A50" s="32"/>
      <c r="B50" s="33"/>
      <c r="C50" s="33"/>
      <c r="D50" s="33"/>
      <c r="E50" s="33"/>
      <c r="F50" s="33"/>
      <c r="G50" s="33"/>
      <c r="H50" s="33"/>
      <c r="I50" s="36"/>
      <c r="J50" s="37"/>
    </row>
    <row r="51" spans="1:10" ht="18" customHeight="1" x14ac:dyDescent="0.25">
      <c r="A51" s="47" t="s">
        <v>53</v>
      </c>
      <c r="B51" s="48"/>
      <c r="C51" s="48"/>
      <c r="D51" s="48"/>
      <c r="E51" s="48"/>
      <c r="F51" s="48"/>
      <c r="G51" s="48"/>
      <c r="H51" s="48"/>
      <c r="I51" s="48"/>
      <c r="J51" s="49"/>
    </row>
    <row r="52" spans="1:10" ht="18" customHeight="1" x14ac:dyDescent="0.25">
      <c r="A52" s="63" t="s">
        <v>54</v>
      </c>
      <c r="B52" s="64"/>
      <c r="C52" s="64"/>
      <c r="D52" s="64"/>
      <c r="E52" s="64"/>
      <c r="F52" s="64"/>
      <c r="G52" s="64"/>
      <c r="H52" s="64"/>
      <c r="I52" s="65"/>
      <c r="J52" s="92"/>
    </row>
    <row r="53" spans="1:10" ht="18" customHeight="1" x14ac:dyDescent="0.25">
      <c r="A53" s="63" t="s">
        <v>55</v>
      </c>
      <c r="B53" s="64"/>
      <c r="C53" s="64"/>
      <c r="D53" s="64"/>
      <c r="E53" s="64"/>
      <c r="F53" s="64"/>
      <c r="G53" s="65"/>
      <c r="H53" s="65"/>
      <c r="I53" s="166"/>
      <c r="J53" s="167"/>
    </row>
    <row r="54" spans="1:10" ht="18" customHeight="1" x14ac:dyDescent="0.25">
      <c r="A54" s="63" t="s">
        <v>56</v>
      </c>
      <c r="B54" s="64"/>
      <c r="C54" s="64"/>
      <c r="D54" s="64"/>
      <c r="E54" s="64"/>
      <c r="F54" s="64"/>
      <c r="G54" s="65"/>
      <c r="H54" s="65"/>
      <c r="I54" s="166"/>
      <c r="J54" s="167"/>
    </row>
    <row r="55" spans="1:10" ht="18" customHeight="1" x14ac:dyDescent="0.25">
      <c r="A55" s="63" t="s">
        <v>57</v>
      </c>
      <c r="B55" s="64"/>
      <c r="C55" s="64"/>
      <c r="D55" s="64"/>
      <c r="E55" s="64"/>
      <c r="F55" s="64"/>
      <c r="G55" s="64"/>
      <c r="H55" s="64"/>
      <c r="I55" s="152">
        <f>G53-G54</f>
        <v>0</v>
      </c>
      <c r="J55" s="153"/>
    </row>
    <row r="56" spans="1:10" ht="18" customHeight="1" x14ac:dyDescent="0.25">
      <c r="A56" s="63" t="s">
        <v>58</v>
      </c>
      <c r="B56" s="64"/>
      <c r="C56" s="64"/>
      <c r="D56" s="64"/>
      <c r="E56" s="64"/>
      <c r="F56" s="64"/>
      <c r="G56" s="64"/>
      <c r="H56" s="64"/>
      <c r="I56" s="65"/>
      <c r="J56" s="92"/>
    </row>
    <row r="57" spans="1:10" ht="18" customHeight="1" x14ac:dyDescent="0.25">
      <c r="A57" s="63" t="s">
        <v>59</v>
      </c>
      <c r="B57" s="64"/>
      <c r="C57" s="64"/>
      <c r="D57" s="64"/>
      <c r="E57" s="64"/>
      <c r="F57" s="64"/>
      <c r="G57" s="64"/>
      <c r="H57" s="64"/>
      <c r="I57" s="152">
        <f>IF(I52&gt;=I55+I56,I52-I55-I56,"0")</f>
        <v>0</v>
      </c>
      <c r="J57" s="153"/>
    </row>
    <row r="58" spans="1:10" ht="18" customHeight="1" x14ac:dyDescent="0.25">
      <c r="A58" s="63" t="s">
        <v>60</v>
      </c>
      <c r="B58" s="64"/>
      <c r="C58" s="64"/>
      <c r="D58" s="64"/>
      <c r="E58" s="64"/>
      <c r="F58" s="64"/>
      <c r="G58" s="64"/>
      <c r="H58" s="64"/>
      <c r="I58" s="152">
        <f>IF(I52&lt;=I55+I56,I55+I56-I52,"0")</f>
        <v>0</v>
      </c>
      <c r="J58" s="153"/>
    </row>
    <row r="59" spans="1:10" ht="18" customHeight="1" x14ac:dyDescent="0.25">
      <c r="A59" s="63" t="s">
        <v>61</v>
      </c>
      <c r="B59" s="64"/>
      <c r="C59" s="64"/>
      <c r="D59" s="64"/>
      <c r="E59" s="64"/>
      <c r="F59" s="64"/>
      <c r="G59" s="64"/>
      <c r="H59" s="64"/>
      <c r="I59" s="65"/>
      <c r="J59" s="92"/>
    </row>
    <row r="60" spans="1:10" ht="18" customHeight="1" x14ac:dyDescent="0.25">
      <c r="A60" s="63" t="s">
        <v>62</v>
      </c>
      <c r="B60" s="64"/>
      <c r="C60" s="64"/>
      <c r="D60" s="64"/>
      <c r="E60" s="64"/>
      <c r="F60" s="64"/>
      <c r="G60" s="64"/>
      <c r="H60" s="64"/>
      <c r="I60" s="152">
        <f>IF(I52&gt;=I55+I56+I59,I52-I55-I56-I59,"0")</f>
        <v>0</v>
      </c>
      <c r="J60" s="153"/>
    </row>
    <row r="61" spans="1:10" ht="18" customHeight="1" x14ac:dyDescent="0.25">
      <c r="A61" s="63" t="s">
        <v>63</v>
      </c>
      <c r="B61" s="64"/>
      <c r="C61" s="64"/>
      <c r="D61" s="64"/>
      <c r="E61" s="64"/>
      <c r="F61" s="64"/>
      <c r="G61" s="64"/>
      <c r="H61" s="64"/>
      <c r="I61" s="152">
        <f>IF(I52&lt;=I55+I56+I59,I55+I56+I59-I52,"0")</f>
        <v>0</v>
      </c>
      <c r="J61" s="153"/>
    </row>
    <row r="62" spans="1:10" ht="18" customHeight="1" x14ac:dyDescent="0.25">
      <c r="A62" s="154" t="s">
        <v>64</v>
      </c>
      <c r="B62" s="155"/>
      <c r="C62" s="155"/>
      <c r="D62" s="155"/>
      <c r="E62" s="155"/>
      <c r="F62" s="155"/>
      <c r="G62" s="155"/>
      <c r="H62" s="155"/>
      <c r="I62" s="152">
        <f>I60*10%</f>
        <v>0</v>
      </c>
      <c r="J62" s="153"/>
    </row>
    <row r="63" spans="1:10" ht="9.9499999999999993" customHeight="1" x14ac:dyDescent="0.25">
      <c r="A63" s="162"/>
      <c r="B63" s="163"/>
      <c r="C63" s="163"/>
      <c r="D63" s="163"/>
      <c r="E63" s="163"/>
      <c r="F63" s="163"/>
      <c r="G63" s="163"/>
      <c r="H63" s="163"/>
      <c r="I63" s="164"/>
      <c r="J63" s="165"/>
    </row>
    <row r="64" spans="1:10" ht="18" customHeight="1" x14ac:dyDescent="0.25">
      <c r="A64" s="47" t="s">
        <v>65</v>
      </c>
      <c r="B64" s="48"/>
      <c r="C64" s="48"/>
      <c r="D64" s="48"/>
      <c r="E64" s="48"/>
      <c r="F64" s="48"/>
      <c r="G64" s="48"/>
      <c r="H64" s="48"/>
      <c r="I64" s="48"/>
      <c r="J64" s="49"/>
    </row>
    <row r="65" spans="1:10" ht="18" customHeight="1" x14ac:dyDescent="0.25">
      <c r="A65" s="63" t="s">
        <v>66</v>
      </c>
      <c r="B65" s="64"/>
      <c r="C65" s="64"/>
      <c r="D65" s="64"/>
      <c r="E65" s="64"/>
      <c r="F65" s="64"/>
      <c r="G65" s="64"/>
      <c r="H65" s="64"/>
      <c r="I65" s="65"/>
      <c r="J65" s="92"/>
    </row>
    <row r="66" spans="1:10" ht="18" customHeight="1" x14ac:dyDescent="0.25">
      <c r="A66" s="63" t="s">
        <v>67</v>
      </c>
      <c r="B66" s="64"/>
      <c r="C66" s="64"/>
      <c r="D66" s="64"/>
      <c r="E66" s="64"/>
      <c r="F66" s="64"/>
      <c r="G66" s="65"/>
      <c r="H66" s="65"/>
      <c r="I66" s="156"/>
      <c r="J66" s="157"/>
    </row>
    <row r="67" spans="1:10" ht="18" customHeight="1" x14ac:dyDescent="0.25">
      <c r="A67" s="63" t="s">
        <v>68</v>
      </c>
      <c r="B67" s="64"/>
      <c r="C67" s="64"/>
      <c r="D67" s="64"/>
      <c r="E67" s="64"/>
      <c r="F67" s="64"/>
      <c r="G67" s="65"/>
      <c r="H67" s="65"/>
      <c r="I67" s="156"/>
      <c r="J67" s="157"/>
    </row>
    <row r="68" spans="1:10" ht="18" customHeight="1" x14ac:dyDescent="0.25">
      <c r="A68" s="63" t="s">
        <v>69</v>
      </c>
      <c r="B68" s="64"/>
      <c r="C68" s="64"/>
      <c r="D68" s="64"/>
      <c r="E68" s="64"/>
      <c r="F68" s="64"/>
      <c r="G68" s="65"/>
      <c r="H68" s="65"/>
      <c r="I68" s="156"/>
      <c r="J68" s="157"/>
    </row>
    <row r="69" spans="1:10" ht="18" customHeight="1" x14ac:dyDescent="0.25">
      <c r="A69" s="63" t="s">
        <v>70</v>
      </c>
      <c r="B69" s="64"/>
      <c r="C69" s="64"/>
      <c r="D69" s="64"/>
      <c r="E69" s="64"/>
      <c r="F69" s="64"/>
      <c r="G69" s="65"/>
      <c r="H69" s="65"/>
      <c r="I69" s="156"/>
      <c r="J69" s="157"/>
    </row>
    <row r="70" spans="1:10" ht="18" customHeight="1" x14ac:dyDescent="0.25">
      <c r="A70" s="63" t="s">
        <v>57</v>
      </c>
      <c r="B70" s="64"/>
      <c r="C70" s="64"/>
      <c r="D70" s="64"/>
      <c r="E70" s="64"/>
      <c r="F70" s="64"/>
      <c r="G70" s="64"/>
      <c r="H70" s="64"/>
      <c r="I70" s="152">
        <f>G66+G67+G68-G69</f>
        <v>0</v>
      </c>
      <c r="J70" s="153"/>
    </row>
    <row r="71" spans="1:10" ht="18" customHeight="1" x14ac:dyDescent="0.25">
      <c r="A71" s="63" t="s">
        <v>71</v>
      </c>
      <c r="B71" s="64"/>
      <c r="C71" s="64"/>
      <c r="D71" s="64"/>
      <c r="E71" s="64"/>
      <c r="F71" s="64"/>
      <c r="G71" s="64"/>
      <c r="H71" s="64"/>
      <c r="I71" s="152">
        <f>I65-I70</f>
        <v>0</v>
      </c>
      <c r="J71" s="153"/>
    </row>
    <row r="72" spans="1:10" ht="18" customHeight="1" x14ac:dyDescent="0.25">
      <c r="A72" s="154" t="s">
        <v>72</v>
      </c>
      <c r="B72" s="155"/>
      <c r="C72" s="155"/>
      <c r="D72" s="155"/>
      <c r="E72" s="155"/>
      <c r="F72" s="155"/>
      <c r="G72" s="155"/>
      <c r="H72" s="155"/>
      <c r="I72" s="152">
        <f>I71*10%</f>
        <v>0</v>
      </c>
      <c r="J72" s="153"/>
    </row>
    <row r="73" spans="1:10" ht="9.9499999999999993" customHeight="1" x14ac:dyDescent="0.25">
      <c r="A73" s="162"/>
      <c r="B73" s="163"/>
      <c r="C73" s="163"/>
      <c r="D73" s="163"/>
      <c r="E73" s="163"/>
      <c r="F73" s="163"/>
      <c r="G73" s="163"/>
      <c r="H73" s="163"/>
      <c r="I73" s="164"/>
      <c r="J73" s="165"/>
    </row>
    <row r="74" spans="1:10" ht="18" customHeight="1" x14ac:dyDescent="0.25">
      <c r="A74" s="47" t="s">
        <v>90</v>
      </c>
      <c r="B74" s="48"/>
      <c r="C74" s="48"/>
      <c r="D74" s="48"/>
      <c r="E74" s="48"/>
      <c r="F74" s="48"/>
      <c r="G74" s="48"/>
      <c r="H74" s="48"/>
      <c r="I74" s="48"/>
      <c r="J74" s="49"/>
    </row>
    <row r="75" spans="1:10" ht="18" customHeight="1" x14ac:dyDescent="0.25">
      <c r="A75" s="63" t="s">
        <v>73</v>
      </c>
      <c r="B75" s="64"/>
      <c r="C75" s="64"/>
      <c r="D75" s="64"/>
      <c r="E75" s="64"/>
      <c r="F75" s="64"/>
      <c r="G75" s="64"/>
      <c r="H75" s="64"/>
      <c r="I75" s="65"/>
      <c r="J75" s="92"/>
    </row>
    <row r="76" spans="1:10" ht="18" customHeight="1" x14ac:dyDescent="0.25">
      <c r="A76" s="63" t="s">
        <v>89</v>
      </c>
      <c r="B76" s="64"/>
      <c r="C76" s="64"/>
      <c r="D76" s="64"/>
      <c r="E76" s="64"/>
      <c r="F76" s="64"/>
      <c r="G76" s="64"/>
      <c r="H76" s="64"/>
      <c r="I76" s="65"/>
      <c r="J76" s="92"/>
    </row>
    <row r="77" spans="1:10" ht="18" customHeight="1" x14ac:dyDescent="0.25">
      <c r="A77" s="63" t="s">
        <v>71</v>
      </c>
      <c r="B77" s="64"/>
      <c r="C77" s="64"/>
      <c r="D77" s="64"/>
      <c r="E77" s="64"/>
      <c r="F77" s="64"/>
      <c r="G77" s="64"/>
      <c r="H77" s="64"/>
      <c r="I77" s="152">
        <f>I75-I76</f>
        <v>0</v>
      </c>
      <c r="J77" s="153"/>
    </row>
    <row r="78" spans="1:10" ht="18" customHeight="1" x14ac:dyDescent="0.25">
      <c r="A78" s="154" t="s">
        <v>74</v>
      </c>
      <c r="B78" s="155"/>
      <c r="C78" s="155"/>
      <c r="D78" s="155"/>
      <c r="E78" s="155"/>
      <c r="F78" s="155"/>
      <c r="G78" s="155"/>
      <c r="H78" s="155"/>
      <c r="I78" s="152">
        <f>I77*10%</f>
        <v>0</v>
      </c>
      <c r="J78" s="153"/>
    </row>
    <row r="79" spans="1:10" ht="9.9499999999999993" customHeight="1" x14ac:dyDescent="0.25">
      <c r="A79" s="38"/>
      <c r="B79" s="39"/>
      <c r="C79" s="39"/>
      <c r="D79" s="39"/>
      <c r="E79" s="39"/>
      <c r="F79" s="39"/>
      <c r="G79" s="39"/>
      <c r="H79" s="39"/>
      <c r="I79" s="40"/>
      <c r="J79" s="41"/>
    </row>
    <row r="80" spans="1:10" ht="18" customHeight="1" x14ac:dyDescent="0.25">
      <c r="A80" s="47" t="s">
        <v>91</v>
      </c>
      <c r="B80" s="48"/>
      <c r="C80" s="48"/>
      <c r="D80" s="48"/>
      <c r="E80" s="48"/>
      <c r="F80" s="48"/>
      <c r="G80" s="48"/>
      <c r="H80" s="48"/>
      <c r="I80" s="48"/>
      <c r="J80" s="49"/>
    </row>
    <row r="81" spans="1:10" ht="18" customHeight="1" x14ac:dyDescent="0.25">
      <c r="A81" s="63" t="s">
        <v>92</v>
      </c>
      <c r="B81" s="64"/>
      <c r="C81" s="64"/>
      <c r="D81" s="64"/>
      <c r="E81" s="64"/>
      <c r="F81" s="64"/>
      <c r="G81" s="64"/>
      <c r="H81" s="64"/>
      <c r="I81" s="65"/>
      <c r="J81" s="92"/>
    </row>
    <row r="82" spans="1:10" ht="18" customHeight="1" x14ac:dyDescent="0.25">
      <c r="A82" s="63" t="s">
        <v>93</v>
      </c>
      <c r="B82" s="64"/>
      <c r="C82" s="64"/>
      <c r="D82" s="64"/>
      <c r="E82" s="64"/>
      <c r="F82" s="64"/>
      <c r="G82" s="64"/>
      <c r="H82" s="64"/>
      <c r="I82" s="65"/>
      <c r="J82" s="92"/>
    </row>
    <row r="83" spans="1:10" ht="18" customHeight="1" x14ac:dyDescent="0.25">
      <c r="A83" s="63" t="s">
        <v>94</v>
      </c>
      <c r="B83" s="64"/>
      <c r="C83" s="64"/>
      <c r="D83" s="64"/>
      <c r="E83" s="64"/>
      <c r="F83" s="64"/>
      <c r="G83" s="64"/>
      <c r="H83" s="64"/>
      <c r="I83" s="152">
        <f>I81-I82</f>
        <v>0</v>
      </c>
      <c r="J83" s="153"/>
    </row>
    <row r="84" spans="1:10" ht="18" customHeight="1" x14ac:dyDescent="0.25">
      <c r="A84" s="154" t="s">
        <v>95</v>
      </c>
      <c r="B84" s="155"/>
      <c r="C84" s="155"/>
      <c r="D84" s="155"/>
      <c r="E84" s="155"/>
      <c r="F84" s="155"/>
      <c r="G84" s="155"/>
      <c r="H84" s="155"/>
      <c r="I84" s="152">
        <f>I83*10%</f>
        <v>0</v>
      </c>
      <c r="J84" s="153"/>
    </row>
    <row r="85" spans="1:10" ht="9.9499999999999993" customHeight="1" x14ac:dyDescent="0.25">
      <c r="A85" s="42"/>
      <c r="B85" s="43"/>
      <c r="C85" s="43"/>
      <c r="D85" s="43"/>
      <c r="E85" s="43"/>
      <c r="F85" s="43"/>
      <c r="G85" s="43"/>
      <c r="H85" s="43"/>
      <c r="I85" s="43"/>
      <c r="J85" s="44"/>
    </row>
    <row r="86" spans="1:10" ht="18" customHeight="1" x14ac:dyDescent="0.25">
      <c r="A86" s="47" t="s">
        <v>75</v>
      </c>
      <c r="B86" s="48"/>
      <c r="C86" s="48"/>
      <c r="D86" s="48"/>
      <c r="E86" s="48"/>
      <c r="F86" s="48"/>
      <c r="G86" s="48"/>
      <c r="H86" s="48"/>
      <c r="I86" s="48"/>
      <c r="J86" s="49"/>
    </row>
    <row r="87" spans="1:10" ht="18" customHeight="1" x14ac:dyDescent="0.25">
      <c r="A87" s="63" t="s">
        <v>76</v>
      </c>
      <c r="B87" s="64"/>
      <c r="C87" s="64"/>
      <c r="D87" s="64"/>
      <c r="E87" s="64"/>
      <c r="F87" s="64"/>
      <c r="G87" s="64"/>
      <c r="H87" s="64"/>
      <c r="I87" s="65"/>
      <c r="J87" s="92"/>
    </row>
    <row r="88" spans="1:10" ht="18" customHeight="1" x14ac:dyDescent="0.25">
      <c r="A88" s="63" t="s">
        <v>77</v>
      </c>
      <c r="B88" s="64"/>
      <c r="C88" s="64"/>
      <c r="D88" s="64"/>
      <c r="E88" s="64"/>
      <c r="F88" s="64"/>
      <c r="G88" s="64"/>
      <c r="H88" s="64"/>
      <c r="I88" s="65"/>
      <c r="J88" s="92"/>
    </row>
    <row r="89" spans="1:10" ht="18" customHeight="1" x14ac:dyDescent="0.25">
      <c r="A89" s="63" t="s">
        <v>78</v>
      </c>
      <c r="B89" s="64"/>
      <c r="C89" s="64"/>
      <c r="D89" s="64"/>
      <c r="E89" s="64"/>
      <c r="F89" s="64"/>
      <c r="G89" s="64"/>
      <c r="H89" s="64"/>
      <c r="I89" s="160">
        <f>I87-I88</f>
        <v>0</v>
      </c>
      <c r="J89" s="161"/>
    </row>
    <row r="90" spans="1:10" ht="18" customHeight="1" x14ac:dyDescent="0.25">
      <c r="A90" s="154" t="s">
        <v>79</v>
      </c>
      <c r="B90" s="155"/>
      <c r="C90" s="155"/>
      <c r="D90" s="155"/>
      <c r="E90" s="155"/>
      <c r="F90" s="155"/>
      <c r="G90" s="155"/>
      <c r="H90" s="155"/>
      <c r="I90" s="160">
        <f>I89*10%</f>
        <v>0</v>
      </c>
      <c r="J90" s="161"/>
    </row>
    <row r="91" spans="1:10" ht="9.9499999999999993" customHeight="1" x14ac:dyDescent="0.25">
      <c r="A91" s="32"/>
      <c r="B91" s="33"/>
      <c r="C91" s="33"/>
      <c r="D91" s="33"/>
      <c r="E91" s="33"/>
      <c r="F91" s="33"/>
      <c r="G91" s="33"/>
      <c r="H91" s="33"/>
      <c r="I91" s="34"/>
      <c r="J91" s="35"/>
    </row>
    <row r="92" spans="1:10" ht="18" customHeight="1" x14ac:dyDescent="0.25">
      <c r="A92" s="47" t="s">
        <v>80</v>
      </c>
      <c r="B92" s="48"/>
      <c r="C92" s="48"/>
      <c r="D92" s="48"/>
      <c r="E92" s="48"/>
      <c r="F92" s="48"/>
      <c r="G92" s="48"/>
      <c r="H92" s="48"/>
      <c r="I92" s="48"/>
      <c r="J92" s="49"/>
    </row>
    <row r="93" spans="1:10" ht="18" customHeight="1" x14ac:dyDescent="0.25">
      <c r="A93" s="63" t="s">
        <v>81</v>
      </c>
      <c r="B93" s="64"/>
      <c r="C93" s="64"/>
      <c r="D93" s="64"/>
      <c r="E93" s="64"/>
      <c r="F93" s="64"/>
      <c r="G93" s="64"/>
      <c r="H93" s="64"/>
      <c r="I93" s="152">
        <f>I34+I43+I49+I62+I72+I78+I84+I90</f>
        <v>0</v>
      </c>
      <c r="J93" s="153"/>
    </row>
    <row r="94" spans="1:10" ht="24.95" customHeight="1" x14ac:dyDescent="0.25">
      <c r="A94" s="63" t="s">
        <v>82</v>
      </c>
      <c r="B94" s="64"/>
      <c r="C94" s="64"/>
      <c r="D94" s="168"/>
      <c r="E94" s="168"/>
      <c r="F94" s="168"/>
      <c r="G94" s="171" t="s">
        <v>83</v>
      </c>
      <c r="H94" s="171"/>
      <c r="I94" s="65"/>
      <c r="J94" s="92"/>
    </row>
    <row r="95" spans="1:10" ht="18" customHeight="1" x14ac:dyDescent="0.25">
      <c r="A95" s="63" t="s">
        <v>27</v>
      </c>
      <c r="B95" s="64"/>
      <c r="C95" s="64"/>
      <c r="D95" s="64"/>
      <c r="E95" s="64"/>
      <c r="F95" s="64"/>
      <c r="G95" s="64"/>
      <c r="H95" s="64"/>
      <c r="I95" s="152">
        <f>I93-I94</f>
        <v>0</v>
      </c>
      <c r="J95" s="153"/>
    </row>
    <row r="96" spans="1:10" ht="9.9499999999999993" customHeight="1" x14ac:dyDescent="0.25">
      <c r="A96" s="28"/>
      <c r="B96" s="29"/>
      <c r="C96" s="29"/>
      <c r="D96" s="29"/>
      <c r="E96" s="29"/>
      <c r="F96" s="29"/>
      <c r="G96" s="29"/>
      <c r="H96" s="29"/>
      <c r="I96" s="34"/>
      <c r="J96" s="35"/>
    </row>
    <row r="97" spans="1:10" ht="18" customHeight="1" x14ac:dyDescent="0.25">
      <c r="A97" s="47" t="s">
        <v>84</v>
      </c>
      <c r="B97" s="48"/>
      <c r="C97" s="48"/>
      <c r="D97" s="48"/>
      <c r="E97" s="48"/>
      <c r="F97" s="48"/>
      <c r="G97" s="48"/>
      <c r="H97" s="48"/>
      <c r="I97" s="48"/>
      <c r="J97" s="49"/>
    </row>
    <row r="98" spans="1:10" ht="18" customHeight="1" x14ac:dyDescent="0.25">
      <c r="A98" s="50" t="s">
        <v>85</v>
      </c>
      <c r="B98" s="51"/>
      <c r="C98" s="51"/>
      <c r="D98" s="51"/>
      <c r="E98" s="51"/>
      <c r="F98" s="51"/>
      <c r="G98" s="51"/>
      <c r="H98" s="51"/>
      <c r="I98" s="51"/>
      <c r="J98" s="52"/>
    </row>
    <row r="99" spans="1:10" ht="24.95" customHeight="1" x14ac:dyDescent="0.25">
      <c r="A99" s="84" t="s">
        <v>86</v>
      </c>
      <c r="B99" s="85"/>
      <c r="C99" s="85"/>
      <c r="D99" s="85"/>
      <c r="E99" s="85"/>
      <c r="F99" s="85"/>
      <c r="G99" s="85"/>
      <c r="H99" s="85"/>
      <c r="I99" s="86"/>
      <c r="J99" s="87"/>
    </row>
    <row r="100" spans="1:10" ht="18" customHeight="1" x14ac:dyDescent="0.25">
      <c r="A100" s="58" t="s">
        <v>18</v>
      </c>
      <c r="B100" s="57"/>
      <c r="C100" s="57"/>
      <c r="D100" s="57"/>
      <c r="E100" s="57"/>
      <c r="F100" s="57"/>
      <c r="G100" s="57"/>
      <c r="H100" s="57"/>
      <c r="I100" s="61"/>
      <c r="J100" s="62"/>
    </row>
    <row r="101" spans="1:10" ht="18" customHeight="1" x14ac:dyDescent="0.25">
      <c r="A101" s="58" t="s">
        <v>19</v>
      </c>
      <c r="B101" s="57"/>
      <c r="C101" s="57"/>
      <c r="D101" s="57"/>
      <c r="E101" s="57"/>
      <c r="F101" s="57"/>
      <c r="G101" s="57"/>
      <c r="H101" s="57"/>
      <c r="I101" s="88">
        <f>IF(I95&gt;=I100,I95-I100,"0")</f>
        <v>0</v>
      </c>
      <c r="J101" s="89"/>
    </row>
    <row r="102" spans="1:10" ht="18" customHeight="1" x14ac:dyDescent="0.25">
      <c r="A102" s="58" t="s">
        <v>20</v>
      </c>
      <c r="B102" s="57"/>
      <c r="C102" s="57"/>
      <c r="D102" s="57"/>
      <c r="E102" s="57"/>
      <c r="F102" s="57"/>
      <c r="G102" s="57"/>
      <c r="H102" s="57"/>
      <c r="I102" s="88">
        <f>IF(I100&gt;=I95,I100-I95,"0")</f>
        <v>0</v>
      </c>
      <c r="J102" s="89"/>
    </row>
    <row r="103" spans="1:10" ht="9.9499999999999993" customHeight="1" x14ac:dyDescent="0.25">
      <c r="A103" s="81"/>
      <c r="B103" s="82"/>
      <c r="C103" s="82"/>
      <c r="D103" s="82"/>
      <c r="E103" s="82"/>
      <c r="F103" s="82"/>
      <c r="G103" s="82"/>
      <c r="H103" s="82"/>
      <c r="I103" s="82"/>
      <c r="J103" s="83"/>
    </row>
    <row r="104" spans="1:10" ht="18" customHeight="1" x14ac:dyDescent="0.25">
      <c r="A104" s="53" t="s">
        <v>87</v>
      </c>
      <c r="B104" s="54"/>
      <c r="C104" s="54"/>
      <c r="D104" s="54"/>
      <c r="E104" s="54"/>
      <c r="F104" s="54"/>
      <c r="G104" s="54"/>
      <c r="H104" s="54"/>
      <c r="I104" s="54"/>
      <c r="J104" s="55"/>
    </row>
    <row r="105" spans="1:10" ht="18" customHeight="1" x14ac:dyDescent="0.25">
      <c r="A105" s="56" t="s">
        <v>16</v>
      </c>
      <c r="B105" s="80"/>
      <c r="C105" s="80"/>
      <c r="D105" s="80"/>
      <c r="E105" s="80"/>
      <c r="F105" s="80"/>
      <c r="G105" s="80"/>
      <c r="H105" s="80"/>
      <c r="I105" s="59"/>
      <c r="J105" s="60"/>
    </row>
    <row r="106" spans="1:10" ht="35.1" customHeight="1" x14ac:dyDescent="0.25">
      <c r="A106" s="56" t="s">
        <v>17</v>
      </c>
      <c r="B106" s="57"/>
      <c r="C106" s="57"/>
      <c r="D106" s="57"/>
      <c r="E106" s="57"/>
      <c r="F106" s="57"/>
      <c r="G106" s="57"/>
      <c r="H106" s="57"/>
      <c r="I106" s="59"/>
      <c r="J106" s="60"/>
    </row>
    <row r="107" spans="1:10" ht="18" customHeight="1" x14ac:dyDescent="0.25">
      <c r="A107" s="58" t="s">
        <v>10</v>
      </c>
      <c r="B107" s="57"/>
      <c r="C107" s="57"/>
      <c r="D107" s="57"/>
      <c r="E107" s="57"/>
      <c r="F107" s="57"/>
      <c r="G107" s="57"/>
      <c r="H107" s="57"/>
      <c r="I107" s="61"/>
      <c r="J107" s="62"/>
    </row>
    <row r="108" spans="1:10" ht="18" customHeight="1" x14ac:dyDescent="0.25">
      <c r="A108" s="58" t="s">
        <v>11</v>
      </c>
      <c r="B108" s="57"/>
      <c r="C108" s="57"/>
      <c r="D108" s="57"/>
      <c r="E108" s="57"/>
      <c r="F108" s="57"/>
      <c r="G108" s="57"/>
      <c r="H108" s="57"/>
      <c r="I108" s="61"/>
      <c r="J108" s="62"/>
    </row>
    <row r="109" spans="1:10" ht="18" customHeight="1" x14ac:dyDescent="0.25">
      <c r="A109" s="58" t="s">
        <v>12</v>
      </c>
      <c r="B109" s="57"/>
      <c r="C109" s="57"/>
      <c r="D109" s="57"/>
      <c r="E109" s="57"/>
      <c r="F109" s="57"/>
      <c r="G109" s="57"/>
      <c r="H109" s="57"/>
      <c r="I109" s="61"/>
      <c r="J109" s="62"/>
    </row>
    <row r="110" spans="1:10" ht="18" customHeight="1" x14ac:dyDescent="0.25">
      <c r="A110" s="58" t="s">
        <v>13</v>
      </c>
      <c r="B110" s="57"/>
      <c r="C110" s="57"/>
      <c r="D110" s="57"/>
      <c r="E110" s="57"/>
      <c r="F110" s="57"/>
      <c r="G110" s="57"/>
      <c r="H110" s="57"/>
      <c r="I110" s="61"/>
      <c r="J110" s="62"/>
    </row>
    <row r="111" spans="1:10" ht="18" customHeight="1" x14ac:dyDescent="0.25">
      <c r="A111" s="58" t="s">
        <v>14</v>
      </c>
      <c r="B111" s="57"/>
      <c r="C111" s="57"/>
      <c r="D111" s="57"/>
      <c r="E111" s="57"/>
      <c r="F111" s="57"/>
      <c r="G111" s="57"/>
      <c r="H111" s="57"/>
      <c r="I111" s="88">
        <f>SUM(I107:J110)</f>
        <v>0</v>
      </c>
      <c r="J111" s="89"/>
    </row>
    <row r="112" spans="1:10" ht="9.9499999999999993" customHeight="1" x14ac:dyDescent="0.25">
      <c r="A112" s="81"/>
      <c r="B112" s="82"/>
      <c r="C112" s="82"/>
      <c r="D112" s="82"/>
      <c r="E112" s="82"/>
      <c r="F112" s="82"/>
      <c r="G112" s="82"/>
      <c r="H112" s="82"/>
      <c r="I112" s="82"/>
      <c r="J112" s="83"/>
    </row>
    <row r="113" spans="1:12" ht="20.100000000000001" customHeight="1" x14ac:dyDescent="0.25">
      <c r="A113" s="56" t="s">
        <v>15</v>
      </c>
      <c r="B113" s="80"/>
      <c r="C113" s="80"/>
      <c r="D113" s="80"/>
      <c r="E113" s="80"/>
      <c r="F113" s="80"/>
      <c r="G113" s="80"/>
      <c r="H113" s="80"/>
      <c r="I113" s="176">
        <f>I101+I111</f>
        <v>0</v>
      </c>
      <c r="J113" s="177"/>
    </row>
    <row r="114" spans="1:12" ht="9.9499999999999993" customHeight="1" x14ac:dyDescent="0.25">
      <c r="A114" s="172"/>
      <c r="B114" s="173"/>
      <c r="C114" s="173"/>
      <c r="D114" s="173"/>
      <c r="E114" s="173"/>
      <c r="F114" s="173"/>
      <c r="G114" s="173"/>
      <c r="H114" s="173"/>
      <c r="I114" s="173"/>
      <c r="J114" s="174"/>
    </row>
    <row r="115" spans="1:12" ht="20.100000000000001" customHeight="1" x14ac:dyDescent="0.25">
      <c r="A115" s="58" t="s">
        <v>21</v>
      </c>
      <c r="B115" s="57"/>
      <c r="C115" s="57"/>
      <c r="D115" s="57"/>
      <c r="E115" s="57"/>
      <c r="F115" s="57"/>
      <c r="G115" s="57"/>
      <c r="H115" s="57"/>
      <c r="I115" s="57"/>
      <c r="J115" s="175"/>
    </row>
    <row r="116" spans="1:12" ht="20.100000000000001" customHeight="1" x14ac:dyDescent="0.25">
      <c r="A116" s="178" t="s">
        <v>22</v>
      </c>
      <c r="B116" s="179"/>
      <c r="C116" s="179"/>
      <c r="D116" s="179"/>
      <c r="E116" s="179"/>
      <c r="F116" s="179"/>
      <c r="G116" s="179"/>
      <c r="H116" s="179"/>
      <c r="I116" s="179"/>
      <c r="J116" s="180"/>
    </row>
    <row r="117" spans="1:12" ht="9.9499999999999993" customHeight="1" x14ac:dyDescent="0.25">
      <c r="A117" s="19"/>
      <c r="B117" s="19"/>
      <c r="C117" s="19"/>
      <c r="D117" s="19"/>
      <c r="E117" s="19"/>
      <c r="F117" s="19"/>
      <c r="G117" s="19"/>
      <c r="H117" s="19"/>
      <c r="I117" s="19"/>
      <c r="J117" s="19"/>
      <c r="K117" s="19"/>
    </row>
    <row r="118" spans="1:12" ht="9.9499999999999993" customHeight="1" x14ac:dyDescent="0.25">
      <c r="A118" s="19"/>
      <c r="B118" s="19"/>
      <c r="C118" s="19"/>
      <c r="D118" s="19"/>
      <c r="E118" s="19"/>
      <c r="F118" s="19"/>
      <c r="G118" s="19"/>
      <c r="H118" s="19"/>
      <c r="I118" s="19"/>
      <c r="J118" s="19"/>
      <c r="K118" s="19"/>
    </row>
    <row r="119" spans="1:12" ht="9.9499999999999993" customHeight="1" x14ac:dyDescent="0.25">
      <c r="A119" s="19"/>
      <c r="B119" s="19"/>
      <c r="C119" s="19"/>
      <c r="D119" s="19"/>
      <c r="E119" s="19"/>
      <c r="F119" s="19"/>
      <c r="G119" s="19"/>
      <c r="H119" s="19"/>
      <c r="I119" s="19"/>
      <c r="J119" s="19"/>
      <c r="K119" s="19"/>
    </row>
    <row r="120" spans="1:12" ht="9.9499999999999993" customHeight="1" x14ac:dyDescent="0.25">
      <c r="A120" s="19"/>
      <c r="B120" s="19"/>
      <c r="C120" s="19"/>
      <c r="D120" s="19"/>
      <c r="E120" s="19"/>
      <c r="F120" s="19"/>
      <c r="G120" s="19"/>
      <c r="H120" s="19"/>
      <c r="I120" s="19"/>
      <c r="J120" s="19"/>
      <c r="K120" s="19"/>
    </row>
    <row r="121" spans="1:12" ht="9.9499999999999993" customHeight="1" x14ac:dyDescent="0.25">
      <c r="A121" s="19"/>
      <c r="B121" s="19"/>
      <c r="C121" s="19"/>
      <c r="D121" s="19"/>
      <c r="E121" s="19"/>
      <c r="F121" s="19"/>
      <c r="G121" s="19"/>
      <c r="H121" s="19"/>
      <c r="I121" s="19"/>
      <c r="J121" s="19"/>
      <c r="K121" s="19"/>
    </row>
    <row r="122" spans="1:12" ht="9.9499999999999993" customHeight="1" x14ac:dyDescent="0.25">
      <c r="A122" s="19"/>
      <c r="B122" s="19"/>
      <c r="C122" s="19"/>
      <c r="D122" s="19"/>
      <c r="E122" s="19"/>
      <c r="F122" s="19"/>
      <c r="G122" s="19"/>
      <c r="H122" s="19"/>
      <c r="I122" s="19"/>
      <c r="J122" s="19"/>
      <c r="K122" s="19"/>
    </row>
    <row r="123" spans="1:12" ht="9.9499999999999993" customHeight="1" x14ac:dyDescent="0.25">
      <c r="A123" s="19"/>
      <c r="B123" s="19"/>
      <c r="C123" s="19"/>
      <c r="D123" s="19"/>
      <c r="E123" s="19"/>
      <c r="F123" s="19"/>
      <c r="G123" s="19"/>
      <c r="H123" s="19"/>
      <c r="I123" s="19"/>
      <c r="J123" s="19"/>
      <c r="K123" s="19"/>
    </row>
    <row r="124" spans="1:12" ht="9.9499999999999993" customHeight="1" x14ac:dyDescent="0.25">
      <c r="A124" s="19"/>
      <c r="B124" s="19"/>
      <c r="C124" s="19"/>
      <c r="D124" s="19"/>
      <c r="E124" s="19"/>
      <c r="F124" s="19"/>
      <c r="G124" s="19"/>
      <c r="H124" s="19"/>
      <c r="I124" s="19"/>
      <c r="J124" s="19"/>
      <c r="K124" s="19"/>
    </row>
    <row r="125" spans="1:12" ht="9.9499999999999993" customHeight="1" x14ac:dyDescent="0.25">
      <c r="A125" s="19"/>
      <c r="B125" s="19"/>
      <c r="C125" s="19"/>
      <c r="D125" s="19"/>
      <c r="E125" s="19"/>
      <c r="F125" s="19"/>
      <c r="G125" s="19"/>
      <c r="H125" s="19"/>
      <c r="I125" s="19"/>
      <c r="J125" s="19"/>
      <c r="K125" s="19"/>
    </row>
    <row r="126" spans="1:12" ht="9.9499999999999993" customHeight="1" x14ac:dyDescent="0.25">
      <c r="A126" s="20"/>
      <c r="B126" s="20"/>
      <c r="C126" s="20"/>
      <c r="D126" s="20"/>
      <c r="E126" s="20"/>
      <c r="F126" s="20"/>
      <c r="G126" s="20"/>
      <c r="H126" s="20"/>
      <c r="I126" s="20"/>
      <c r="J126" s="20"/>
      <c r="K126" s="20"/>
      <c r="L126" s="21"/>
    </row>
    <row r="127" spans="1:12" ht="9.9499999999999993" customHeight="1" x14ac:dyDescent="0.25">
      <c r="A127" s="20"/>
      <c r="B127" s="20"/>
      <c r="C127" s="20"/>
      <c r="D127" s="20"/>
      <c r="E127" s="20"/>
      <c r="F127" s="20"/>
      <c r="G127" s="20"/>
      <c r="H127" s="20"/>
      <c r="I127" s="20"/>
      <c r="J127" s="20"/>
      <c r="K127" s="20"/>
      <c r="L127" s="21"/>
    </row>
    <row r="128" spans="1:12" ht="9.9499999999999993" customHeight="1" x14ac:dyDescent="0.25">
      <c r="A128" s="20"/>
      <c r="B128" s="20"/>
      <c r="C128" s="20"/>
      <c r="D128" s="20"/>
      <c r="E128" s="20"/>
      <c r="F128" s="20"/>
      <c r="G128" s="20"/>
      <c r="H128" s="20"/>
      <c r="I128" s="20"/>
      <c r="J128" s="20"/>
      <c r="K128" s="20"/>
      <c r="L128" s="21"/>
    </row>
    <row r="129" spans="1:12" ht="9.9499999999999993" customHeight="1" x14ac:dyDescent="0.25">
      <c r="A129" s="20"/>
      <c r="B129" s="20"/>
      <c r="C129" s="20"/>
      <c r="D129" s="20"/>
      <c r="E129" s="20"/>
      <c r="F129" s="20"/>
      <c r="G129" s="20"/>
      <c r="H129" s="20"/>
      <c r="I129" s="20"/>
      <c r="J129" s="20"/>
      <c r="K129" s="20"/>
      <c r="L129" s="21"/>
    </row>
    <row r="130" spans="1:12" ht="9.9499999999999993" customHeight="1" x14ac:dyDescent="0.25">
      <c r="A130" s="20"/>
      <c r="B130" s="20"/>
      <c r="C130" s="20"/>
      <c r="D130" s="20"/>
      <c r="E130" s="20"/>
      <c r="F130" s="20"/>
      <c r="G130" s="20"/>
      <c r="H130" s="20"/>
      <c r="I130" s="20"/>
      <c r="J130" s="20"/>
      <c r="K130" s="20"/>
      <c r="L130" s="21"/>
    </row>
    <row r="131" spans="1:12" ht="9.9499999999999993" customHeight="1" x14ac:dyDescent="0.25">
      <c r="A131" s="20"/>
      <c r="B131" s="20"/>
      <c r="C131" s="20"/>
      <c r="D131" s="20"/>
      <c r="E131" s="20"/>
      <c r="F131" s="20"/>
      <c r="G131" s="20"/>
      <c r="H131" s="20"/>
      <c r="I131" s="20"/>
      <c r="J131" s="20"/>
      <c r="K131" s="20"/>
      <c r="L131" s="21"/>
    </row>
    <row r="132" spans="1:12" ht="9.9499999999999993" customHeight="1" x14ac:dyDescent="0.25">
      <c r="A132" s="20"/>
      <c r="B132" s="20"/>
      <c r="C132" s="20"/>
      <c r="D132" s="20"/>
      <c r="E132" s="20"/>
      <c r="F132" s="20"/>
      <c r="G132" s="20"/>
      <c r="H132" s="20"/>
      <c r="I132" s="20"/>
      <c r="J132" s="20"/>
      <c r="K132" s="20"/>
      <c r="L132" s="21"/>
    </row>
    <row r="133" spans="1:12" ht="9.9499999999999993" customHeight="1" x14ac:dyDescent="0.25">
      <c r="A133" s="20"/>
      <c r="B133" s="20"/>
      <c r="C133" s="20"/>
      <c r="D133" s="20"/>
      <c r="E133" s="20"/>
      <c r="F133" s="20"/>
      <c r="G133" s="20"/>
      <c r="H133" s="20"/>
      <c r="I133" s="20"/>
      <c r="J133" s="20"/>
      <c r="K133" s="20"/>
      <c r="L133" s="21"/>
    </row>
    <row r="134" spans="1:12" ht="9.9499999999999993" customHeight="1" x14ac:dyDescent="0.25">
      <c r="A134" s="20"/>
      <c r="B134" s="20"/>
      <c r="C134" s="20"/>
      <c r="D134" s="20"/>
      <c r="E134" s="20"/>
      <c r="F134" s="20"/>
      <c r="G134" s="20"/>
      <c r="H134" s="20"/>
      <c r="I134" s="20"/>
      <c r="J134" s="20"/>
      <c r="K134" s="20"/>
      <c r="L134" s="21"/>
    </row>
    <row r="135" spans="1:12" ht="9.9499999999999993" customHeight="1" x14ac:dyDescent="0.25">
      <c r="A135" s="20"/>
      <c r="B135" s="20"/>
      <c r="C135" s="20"/>
      <c r="D135" s="20"/>
      <c r="E135" s="20"/>
      <c r="F135" s="20"/>
      <c r="G135" s="20"/>
      <c r="H135" s="20"/>
      <c r="I135" s="20"/>
      <c r="J135" s="20"/>
      <c r="K135" s="20"/>
      <c r="L135" s="21"/>
    </row>
    <row r="136" spans="1:12" ht="9.9499999999999993" customHeight="1" x14ac:dyDescent="0.25">
      <c r="A136" s="20"/>
      <c r="B136" s="20"/>
      <c r="C136" s="20"/>
      <c r="D136" s="20"/>
      <c r="E136" s="20"/>
      <c r="F136" s="20"/>
      <c r="G136" s="20"/>
      <c r="H136" s="20"/>
      <c r="I136" s="20"/>
      <c r="J136" s="20"/>
      <c r="K136" s="20"/>
      <c r="L136" s="21"/>
    </row>
    <row r="137" spans="1:12" ht="9.9499999999999993" customHeight="1" x14ac:dyDescent="0.25">
      <c r="A137" s="20"/>
      <c r="B137" s="20"/>
      <c r="C137" s="20"/>
      <c r="D137" s="20"/>
      <c r="E137" s="20"/>
      <c r="F137" s="20"/>
      <c r="G137" s="20"/>
      <c r="H137" s="20"/>
      <c r="I137" s="20"/>
      <c r="J137" s="20"/>
      <c r="K137" s="20"/>
      <c r="L137" s="21"/>
    </row>
    <row r="138" spans="1:12" ht="9.9499999999999993" customHeight="1" x14ac:dyDescent="0.25">
      <c r="A138" s="20"/>
      <c r="B138" s="20"/>
      <c r="C138" s="20"/>
      <c r="D138" s="20"/>
      <c r="E138" s="20"/>
      <c r="F138" s="20"/>
      <c r="G138" s="20"/>
      <c r="H138" s="20"/>
      <c r="I138" s="20"/>
      <c r="J138" s="20"/>
      <c r="K138" s="20"/>
      <c r="L138" s="21"/>
    </row>
    <row r="139" spans="1:12" ht="9.9499999999999993" customHeight="1" x14ac:dyDescent="0.25">
      <c r="A139" s="20"/>
      <c r="B139" s="20"/>
      <c r="C139" s="20"/>
      <c r="D139" s="20"/>
      <c r="E139" s="20"/>
      <c r="F139" s="20"/>
      <c r="G139" s="20"/>
      <c r="H139" s="20"/>
      <c r="I139" s="20"/>
      <c r="J139" s="20"/>
      <c r="K139" s="20"/>
      <c r="L139" s="21"/>
    </row>
    <row r="140" spans="1:12" ht="9.9499999999999993" customHeight="1" x14ac:dyDescent="0.25">
      <c r="A140" s="20"/>
      <c r="B140" s="20"/>
      <c r="C140" s="46" t="str">
        <f>I1</f>
        <v>SAT-1321</v>
      </c>
      <c r="D140" s="46"/>
      <c r="E140" s="46"/>
      <c r="F140" s="46"/>
      <c r="G140" s="20"/>
      <c r="H140" s="20"/>
      <c r="I140" s="20"/>
      <c r="J140" s="20"/>
      <c r="K140" s="20"/>
      <c r="L140" s="21"/>
    </row>
    <row r="141" spans="1:12" ht="9.9499999999999993" customHeight="1" x14ac:dyDescent="0.25">
      <c r="A141" s="20"/>
      <c r="B141" s="20"/>
      <c r="C141" s="46" t="str">
        <f>+B1</f>
        <v>ISR CAPITAL MENSUAL</v>
      </c>
      <c r="D141" s="46"/>
      <c r="E141" s="46"/>
      <c r="F141" s="46"/>
      <c r="G141" s="20"/>
      <c r="H141" s="20"/>
      <c r="I141" s="20"/>
      <c r="J141" s="20"/>
      <c r="K141" s="20"/>
      <c r="L141" s="21"/>
    </row>
    <row r="142" spans="1:12" ht="9.9499999999999993" customHeight="1" x14ac:dyDescent="0.25">
      <c r="A142" s="20"/>
      <c r="B142" s="20"/>
      <c r="C142" s="46" t="str">
        <f>I4</f>
        <v>00 000 000 000</v>
      </c>
      <c r="D142" s="46"/>
      <c r="E142" s="46"/>
      <c r="F142" s="46"/>
      <c r="G142" s="20"/>
      <c r="H142" s="20"/>
      <c r="I142" s="20"/>
      <c r="J142" s="20"/>
      <c r="K142" s="20"/>
      <c r="L142" s="21"/>
    </row>
    <row r="143" spans="1:12" ht="9.9499999999999993" customHeight="1" x14ac:dyDescent="0.25">
      <c r="A143" s="20"/>
      <c r="B143" s="20"/>
      <c r="C143" s="24">
        <f>+E18</f>
        <v>0</v>
      </c>
      <c r="D143" s="24"/>
      <c r="E143" s="46">
        <f>+E20</f>
        <v>0</v>
      </c>
      <c r="F143" s="46"/>
      <c r="G143" s="20"/>
      <c r="H143" s="20"/>
      <c r="I143" s="20"/>
      <c r="J143" s="20"/>
      <c r="K143" s="20"/>
      <c r="L143" s="21"/>
    </row>
    <row r="144" spans="1:12" ht="9.9499999999999993" customHeight="1" x14ac:dyDescent="0.25">
      <c r="A144" s="20"/>
      <c r="B144" s="20"/>
      <c r="C144" s="46">
        <f>D10</f>
        <v>0</v>
      </c>
      <c r="D144" s="46"/>
      <c r="E144" s="46"/>
      <c r="F144" s="46"/>
      <c r="G144" s="20"/>
      <c r="H144" s="20"/>
      <c r="I144" s="20"/>
      <c r="J144" s="20"/>
      <c r="K144" s="20"/>
      <c r="L144" s="21"/>
    </row>
    <row r="145" spans="1:12" ht="9.9499999999999993" customHeight="1" x14ac:dyDescent="0.25">
      <c r="A145" s="20"/>
      <c r="B145" s="20"/>
      <c r="C145" s="20"/>
      <c r="D145" s="45">
        <f>+E12</f>
        <v>0</v>
      </c>
      <c r="E145" s="45"/>
      <c r="F145" s="45"/>
      <c r="G145" s="20"/>
      <c r="H145" s="20"/>
      <c r="I145" s="20"/>
      <c r="J145" s="20"/>
      <c r="K145" s="20"/>
      <c r="L145" s="21"/>
    </row>
    <row r="146" spans="1:12" ht="9.9499999999999993" customHeight="1" x14ac:dyDescent="0.25">
      <c r="A146" s="20"/>
      <c r="B146" s="46"/>
      <c r="C146" s="46"/>
      <c r="D146" s="46"/>
      <c r="E146" s="46"/>
      <c r="F146" s="46"/>
      <c r="G146" s="20"/>
      <c r="H146" s="20"/>
      <c r="I146" s="20"/>
      <c r="J146" s="20"/>
      <c r="K146" s="20"/>
      <c r="L146" s="21"/>
    </row>
    <row r="147" spans="1:12" ht="9.9499999999999993" customHeight="1" x14ac:dyDescent="0.25">
      <c r="A147" s="20"/>
      <c r="B147" s="20"/>
      <c r="C147" s="20"/>
      <c r="D147" s="20"/>
      <c r="E147" s="20"/>
      <c r="F147" s="20"/>
      <c r="G147" s="20"/>
      <c r="H147" s="20"/>
      <c r="I147" s="20"/>
      <c r="J147" s="20"/>
      <c r="K147" s="20"/>
      <c r="L147" s="21"/>
    </row>
    <row r="148" spans="1:12" ht="9.9499999999999993" customHeight="1" x14ac:dyDescent="0.25">
      <c r="A148" s="20"/>
      <c r="B148" s="20"/>
      <c r="C148" s="20"/>
      <c r="D148" s="20"/>
      <c r="E148" s="20"/>
      <c r="F148" s="20"/>
      <c r="G148" s="20"/>
      <c r="H148" s="20"/>
      <c r="I148" s="20"/>
      <c r="J148" s="20"/>
      <c r="K148" s="20"/>
      <c r="L148" s="21"/>
    </row>
    <row r="149" spans="1:12" ht="9.9499999999999993" customHeight="1" x14ac:dyDescent="0.25">
      <c r="A149" s="20"/>
      <c r="B149" s="20"/>
      <c r="C149" s="20"/>
      <c r="D149" s="20"/>
      <c r="E149" s="20"/>
      <c r="F149" s="20"/>
      <c r="G149" s="20"/>
      <c r="H149" s="20"/>
      <c r="I149" s="20"/>
      <c r="J149" s="20"/>
      <c r="K149" s="20"/>
      <c r="L149" s="21"/>
    </row>
    <row r="150" spans="1:12" ht="9.9499999999999993" customHeight="1" x14ac:dyDescent="0.25">
      <c r="A150" s="20"/>
      <c r="B150" s="20"/>
      <c r="C150" s="20"/>
      <c r="D150" s="20"/>
      <c r="E150" s="20"/>
      <c r="F150" s="20"/>
      <c r="G150" s="20"/>
      <c r="H150" s="20"/>
      <c r="I150" s="20"/>
      <c r="J150" s="20"/>
      <c r="K150" s="20"/>
      <c r="L150" s="21"/>
    </row>
    <row r="151" spans="1:12" ht="9.9499999999999993" customHeight="1" x14ac:dyDescent="0.4">
      <c r="A151" s="20"/>
      <c r="B151" s="20"/>
      <c r="C151" s="20"/>
      <c r="D151" s="20"/>
      <c r="E151" s="20"/>
      <c r="F151" s="20"/>
      <c r="G151" s="20"/>
      <c r="H151" s="22"/>
      <c r="I151" s="22"/>
      <c r="J151" s="23"/>
      <c r="K151" s="20"/>
      <c r="L151" s="21"/>
    </row>
    <row r="152" spans="1:12" ht="9.9499999999999993" customHeight="1" x14ac:dyDescent="0.25">
      <c r="A152" s="20"/>
      <c r="B152" s="20"/>
      <c r="C152" s="20"/>
      <c r="D152" s="20"/>
      <c r="E152" s="20"/>
      <c r="F152" s="20"/>
      <c r="G152" s="20"/>
      <c r="H152" s="170">
        <f>I113</f>
        <v>0</v>
      </c>
      <c r="I152" s="170"/>
      <c r="J152" s="20"/>
      <c r="K152" s="20"/>
      <c r="L152" s="21"/>
    </row>
    <row r="153" spans="1:12" ht="9.9499999999999993" customHeight="1" x14ac:dyDescent="0.25">
      <c r="A153" s="20"/>
      <c r="B153" s="20"/>
      <c r="C153" s="20"/>
      <c r="D153" s="20"/>
      <c r="E153" s="20"/>
      <c r="F153" s="20"/>
      <c r="G153" s="20"/>
      <c r="H153" s="170"/>
      <c r="I153" s="170"/>
      <c r="J153" s="20"/>
      <c r="K153" s="20"/>
      <c r="L153" s="21"/>
    </row>
    <row r="154" spans="1:12" ht="9.9499999999999993" customHeight="1" x14ac:dyDescent="0.25">
      <c r="A154" s="20"/>
      <c r="B154" s="20"/>
      <c r="C154" s="20"/>
      <c r="D154" s="20"/>
      <c r="E154" s="20"/>
      <c r="F154" s="20"/>
      <c r="G154" s="20"/>
      <c r="H154" s="20"/>
      <c r="I154" s="20"/>
      <c r="J154" s="20"/>
      <c r="K154" s="20"/>
      <c r="L154" s="21"/>
    </row>
    <row r="155" spans="1:12" ht="9.9499999999999993" customHeight="1" x14ac:dyDescent="0.25">
      <c r="A155" s="20"/>
      <c r="B155" s="20"/>
      <c r="C155" s="20"/>
      <c r="D155" s="20"/>
      <c r="E155" s="20"/>
      <c r="F155" s="20"/>
      <c r="G155" s="20"/>
      <c r="H155" s="20"/>
      <c r="I155" s="20"/>
      <c r="J155" s="20"/>
      <c r="K155" s="20"/>
      <c r="L155" s="21"/>
    </row>
    <row r="156" spans="1:12" ht="9.9499999999999993" customHeight="1" x14ac:dyDescent="0.25">
      <c r="A156" s="20"/>
      <c r="B156" s="20"/>
      <c r="C156" s="20"/>
      <c r="D156" s="20"/>
      <c r="E156" s="20"/>
      <c r="F156" s="20"/>
      <c r="G156" s="20"/>
      <c r="H156" s="20"/>
      <c r="I156" s="20"/>
      <c r="J156" s="20"/>
      <c r="K156" s="20"/>
      <c r="L156" s="21"/>
    </row>
    <row r="157" spans="1:12" ht="9.9499999999999993" customHeight="1" x14ac:dyDescent="0.25">
      <c r="A157" s="20"/>
      <c r="B157" s="20"/>
      <c r="C157" s="20"/>
      <c r="D157" s="20"/>
      <c r="E157" s="20"/>
      <c r="F157" s="20"/>
      <c r="G157" s="20"/>
      <c r="H157" s="20"/>
      <c r="I157" s="20"/>
      <c r="J157" s="20"/>
      <c r="K157" s="20"/>
      <c r="L157" s="21"/>
    </row>
    <row r="158" spans="1:12" ht="9.9499999999999993" customHeight="1" x14ac:dyDescent="0.25">
      <c r="A158" s="20"/>
      <c r="B158" s="20"/>
      <c r="C158" s="20"/>
      <c r="D158" s="20"/>
      <c r="E158" s="20"/>
      <c r="F158" s="20"/>
      <c r="G158" s="20"/>
      <c r="H158" s="20"/>
      <c r="I158" s="20"/>
      <c r="J158" s="20"/>
      <c r="K158" s="20"/>
      <c r="L158" s="21"/>
    </row>
    <row r="159" spans="1:12" ht="9.9499999999999993" customHeight="1" x14ac:dyDescent="0.25">
      <c r="A159" s="20"/>
      <c r="B159" s="20"/>
      <c r="C159" s="20"/>
      <c r="D159" s="20"/>
      <c r="E159" s="20"/>
      <c r="F159" s="20"/>
      <c r="G159" s="20"/>
      <c r="H159" s="20"/>
      <c r="I159" s="20"/>
      <c r="J159" s="20"/>
      <c r="K159" s="20"/>
      <c r="L159" s="21"/>
    </row>
    <row r="160" spans="1:12" ht="9.9499999999999993" customHeight="1" x14ac:dyDescent="0.25">
      <c r="A160" s="20"/>
      <c r="B160" s="20"/>
      <c r="C160" s="20"/>
      <c r="D160" s="20"/>
      <c r="E160" s="20"/>
      <c r="F160" s="20"/>
      <c r="G160" s="20"/>
      <c r="H160" s="20"/>
      <c r="I160" s="20"/>
      <c r="J160" s="20"/>
      <c r="K160" s="20"/>
      <c r="L160" s="21"/>
    </row>
    <row r="161" spans="1:12" ht="9.9499999999999993" customHeight="1" x14ac:dyDescent="0.25">
      <c r="A161" s="20"/>
      <c r="B161" s="20"/>
      <c r="C161" s="20"/>
      <c r="D161" s="20"/>
      <c r="E161" s="20"/>
      <c r="F161" s="20"/>
      <c r="G161" s="20"/>
      <c r="H161" s="20"/>
      <c r="I161" s="20"/>
      <c r="J161" s="20"/>
      <c r="K161" s="20"/>
      <c r="L161" s="21"/>
    </row>
    <row r="162" spans="1:12" ht="9.9499999999999993" customHeight="1" x14ac:dyDescent="0.25">
      <c r="A162" s="20"/>
      <c r="B162" s="20"/>
      <c r="C162" s="20"/>
      <c r="D162" s="20"/>
      <c r="E162" s="20"/>
      <c r="F162" s="20"/>
      <c r="G162" s="20"/>
      <c r="H162" s="20"/>
      <c r="I162" s="20"/>
      <c r="J162" s="20"/>
      <c r="K162" s="20"/>
      <c r="L162" s="21"/>
    </row>
    <row r="163" spans="1:12" x14ac:dyDescent="0.25">
      <c r="A163" s="20"/>
      <c r="B163" s="20"/>
      <c r="C163" s="20"/>
      <c r="D163" s="20"/>
      <c r="E163" s="20"/>
      <c r="F163" s="20"/>
      <c r="G163" s="20"/>
      <c r="H163" s="20"/>
      <c r="I163" s="20"/>
      <c r="J163" s="20"/>
      <c r="K163" s="20"/>
      <c r="L163" s="21"/>
    </row>
    <row r="164" spans="1:12" x14ac:dyDescent="0.25">
      <c r="A164" s="20"/>
      <c r="B164" s="20"/>
      <c r="C164" s="20"/>
      <c r="D164" s="20"/>
      <c r="E164" s="20"/>
      <c r="F164" s="20"/>
      <c r="G164" s="20"/>
      <c r="H164" s="20"/>
      <c r="I164" s="20"/>
      <c r="J164" s="20"/>
      <c r="K164" s="20"/>
      <c r="L164" s="21"/>
    </row>
    <row r="165" spans="1:12" x14ac:dyDescent="0.25">
      <c r="A165" s="20"/>
      <c r="B165" s="20"/>
      <c r="C165" s="20"/>
      <c r="D165" s="20"/>
      <c r="E165" s="20"/>
      <c r="F165" s="20"/>
      <c r="G165" s="20"/>
      <c r="H165" s="20"/>
      <c r="I165" s="20"/>
      <c r="J165" s="20"/>
      <c r="K165" s="20"/>
      <c r="L165" s="21"/>
    </row>
    <row r="166" spans="1:12" x14ac:dyDescent="0.25">
      <c r="A166" s="21"/>
      <c r="B166" s="21"/>
      <c r="C166" s="21"/>
      <c r="D166" s="21"/>
      <c r="E166" s="21"/>
      <c r="F166" s="21"/>
      <c r="G166" s="21"/>
      <c r="H166" s="21"/>
      <c r="I166" s="21"/>
      <c r="J166" s="21"/>
      <c r="K166" s="21"/>
      <c r="L166" s="21"/>
    </row>
  </sheetData>
  <sheetProtection password="CCD5" sheet="1" objects="1" scenarios="1" selectLockedCells="1"/>
  <mergeCells count="193">
    <mergeCell ref="H152:I153"/>
    <mergeCell ref="A93:H93"/>
    <mergeCell ref="I93:J93"/>
    <mergeCell ref="A92:J92"/>
    <mergeCell ref="A94:C94"/>
    <mergeCell ref="D94:F94"/>
    <mergeCell ref="G94:H94"/>
    <mergeCell ref="I94:J94"/>
    <mergeCell ref="A97:J97"/>
    <mergeCell ref="A95:H95"/>
    <mergeCell ref="I95:J95"/>
    <mergeCell ref="C140:F140"/>
    <mergeCell ref="A114:J114"/>
    <mergeCell ref="A115:J115"/>
    <mergeCell ref="I109:J109"/>
    <mergeCell ref="I110:J110"/>
    <mergeCell ref="I111:J111"/>
    <mergeCell ref="I113:J113"/>
    <mergeCell ref="A110:H110"/>
    <mergeCell ref="A111:H111"/>
    <mergeCell ref="A113:H113"/>
    <mergeCell ref="A109:H109"/>
    <mergeCell ref="A116:J116"/>
    <mergeCell ref="A112:J112"/>
    <mergeCell ref="A33:H33"/>
    <mergeCell ref="I33:J33"/>
    <mergeCell ref="A53:F53"/>
    <mergeCell ref="G53:H53"/>
    <mergeCell ref="A54:F54"/>
    <mergeCell ref="G54:H54"/>
    <mergeCell ref="A80:J80"/>
    <mergeCell ref="A77:H77"/>
    <mergeCell ref="I77:J77"/>
    <mergeCell ref="A78:H78"/>
    <mergeCell ref="I78:J78"/>
    <mergeCell ref="A73:H73"/>
    <mergeCell ref="I73:J73"/>
    <mergeCell ref="A75:H75"/>
    <mergeCell ref="I75:J75"/>
    <mergeCell ref="H47:J47"/>
    <mergeCell ref="A47:G47"/>
    <mergeCell ref="A51:J51"/>
    <mergeCell ref="A64:J64"/>
    <mergeCell ref="I66:J66"/>
    <mergeCell ref="I67:J67"/>
    <mergeCell ref="I68:J68"/>
    <mergeCell ref="I56:J56"/>
    <mergeCell ref="A52:H52"/>
    <mergeCell ref="I52:J52"/>
    <mergeCell ref="I53:J53"/>
    <mergeCell ref="A48:H48"/>
    <mergeCell ref="I48:J48"/>
    <mergeCell ref="A49:H49"/>
    <mergeCell ref="I49:J49"/>
    <mergeCell ref="A90:H90"/>
    <mergeCell ref="I90:J90"/>
    <mergeCell ref="A88:H88"/>
    <mergeCell ref="I88:J88"/>
    <mergeCell ref="A89:H89"/>
    <mergeCell ref="I89:J89"/>
    <mergeCell ref="A60:H60"/>
    <mergeCell ref="I60:J60"/>
    <mergeCell ref="A61:H61"/>
    <mergeCell ref="I61:J61"/>
    <mergeCell ref="A74:J74"/>
    <mergeCell ref="A70:H70"/>
    <mergeCell ref="I70:J70"/>
    <mergeCell ref="A71:H71"/>
    <mergeCell ref="I71:J71"/>
    <mergeCell ref="A72:H72"/>
    <mergeCell ref="I72:J72"/>
    <mergeCell ref="A62:H62"/>
    <mergeCell ref="I62:J62"/>
    <mergeCell ref="A63:H63"/>
    <mergeCell ref="I63:J63"/>
    <mergeCell ref="A65:H65"/>
    <mergeCell ref="I65:J65"/>
    <mergeCell ref="A83:H83"/>
    <mergeCell ref="I83:J83"/>
    <mergeCell ref="A84:H84"/>
    <mergeCell ref="I84:J84"/>
    <mergeCell ref="I69:J69"/>
    <mergeCell ref="A87:H87"/>
    <mergeCell ref="A43:H43"/>
    <mergeCell ref="I43:J43"/>
    <mergeCell ref="A46:H46"/>
    <mergeCell ref="I46:J46"/>
    <mergeCell ref="A45:J45"/>
    <mergeCell ref="A57:H57"/>
    <mergeCell ref="I57:J57"/>
    <mergeCell ref="A58:H58"/>
    <mergeCell ref="I58:J58"/>
    <mergeCell ref="A59:H59"/>
    <mergeCell ref="I59:J59"/>
    <mergeCell ref="A81:H81"/>
    <mergeCell ref="I81:J81"/>
    <mergeCell ref="A82:H82"/>
    <mergeCell ref="I82:J82"/>
    <mergeCell ref="I87:J87"/>
    <mergeCell ref="I54:J54"/>
    <mergeCell ref="A55:H55"/>
    <mergeCell ref="I55:J55"/>
    <mergeCell ref="A56:H56"/>
    <mergeCell ref="A40:H40"/>
    <mergeCell ref="I40:J40"/>
    <mergeCell ref="A41:H41"/>
    <mergeCell ref="I41:J41"/>
    <mergeCell ref="A42:H42"/>
    <mergeCell ref="I42:J42"/>
    <mergeCell ref="A37:H37"/>
    <mergeCell ref="I37:J37"/>
    <mergeCell ref="A38:H38"/>
    <mergeCell ref="I38:J38"/>
    <mergeCell ref="A39:H39"/>
    <mergeCell ref="I39:J39"/>
    <mergeCell ref="B1:H1"/>
    <mergeCell ref="I1:J1"/>
    <mergeCell ref="B2:H4"/>
    <mergeCell ref="I2:J2"/>
    <mergeCell ref="A3:A6"/>
    <mergeCell ref="I3:J3"/>
    <mergeCell ref="I4:J4"/>
    <mergeCell ref="B5:H6"/>
    <mergeCell ref="I5:J6"/>
    <mergeCell ref="E20:F20"/>
    <mergeCell ref="A9:J9"/>
    <mergeCell ref="A11:J11"/>
    <mergeCell ref="A14:J14"/>
    <mergeCell ref="A15:J15"/>
    <mergeCell ref="A16:J16"/>
    <mergeCell ref="A7:J7"/>
    <mergeCell ref="A12:D12"/>
    <mergeCell ref="E12:J12"/>
    <mergeCell ref="D10:F10"/>
    <mergeCell ref="E18:F18"/>
    <mergeCell ref="A30:H30"/>
    <mergeCell ref="A23:J23"/>
    <mergeCell ref="A24:H24"/>
    <mergeCell ref="A25:H25"/>
    <mergeCell ref="A26:H26"/>
    <mergeCell ref="A29:H29"/>
    <mergeCell ref="A22:J22"/>
    <mergeCell ref="I24:J24"/>
    <mergeCell ref="I25:J25"/>
    <mergeCell ref="I26:J26"/>
    <mergeCell ref="I34:J34"/>
    <mergeCell ref="A34:H34"/>
    <mergeCell ref="I29:J29"/>
    <mergeCell ref="I30:J30"/>
    <mergeCell ref="I31:J31"/>
    <mergeCell ref="I32:J32"/>
    <mergeCell ref="A28:J28"/>
    <mergeCell ref="A27:J27"/>
    <mergeCell ref="A105:H105"/>
    <mergeCell ref="I105:J105"/>
    <mergeCell ref="A103:J103"/>
    <mergeCell ref="A99:H99"/>
    <mergeCell ref="A100:H100"/>
    <mergeCell ref="A101:H101"/>
    <mergeCell ref="I99:J99"/>
    <mergeCell ref="I100:J100"/>
    <mergeCell ref="I102:J102"/>
    <mergeCell ref="A102:H102"/>
    <mergeCell ref="I101:J101"/>
    <mergeCell ref="A31:F31"/>
    <mergeCell ref="G31:H31"/>
    <mergeCell ref="A32:H32"/>
    <mergeCell ref="I76:J76"/>
    <mergeCell ref="A86:J86"/>
    <mergeCell ref="D145:F145"/>
    <mergeCell ref="B146:F146"/>
    <mergeCell ref="E143:F143"/>
    <mergeCell ref="A36:J36"/>
    <mergeCell ref="A98:J98"/>
    <mergeCell ref="A104:J104"/>
    <mergeCell ref="C142:F142"/>
    <mergeCell ref="C144:F144"/>
    <mergeCell ref="A106:H106"/>
    <mergeCell ref="A107:H107"/>
    <mergeCell ref="A108:H108"/>
    <mergeCell ref="I106:J106"/>
    <mergeCell ref="I107:J107"/>
    <mergeCell ref="I108:J108"/>
    <mergeCell ref="C141:F141"/>
    <mergeCell ref="A69:F69"/>
    <mergeCell ref="G69:H69"/>
    <mergeCell ref="A68:F68"/>
    <mergeCell ref="G68:H68"/>
    <mergeCell ref="G66:H66"/>
    <mergeCell ref="G67:H67"/>
    <mergeCell ref="A67:F67"/>
    <mergeCell ref="A66:F66"/>
    <mergeCell ref="A76:H76"/>
  </mergeCells>
  <pageMargins left="0.70866141732283472" right="0.70866141732283472" top="0.74803149606299213" bottom="0.55118110236220474" header="0.31496062992125984" footer="0.31496062992125984"/>
  <pageSetup scale="70" fitToHeight="0" orientation="portrait" r:id="rId1"/>
  <ignoredErrors>
    <ignoredError sqref="I113 I111 I101:I102 I31:I33 I42:I43 I49 I55 I58 I62 I70 I71:J72 I77:J78 I83:J84 I93:J95" unlockedFormula="1"/>
  </ignoredErrors>
  <drawing r:id="rId2"/>
  <legacyDrawing r:id="rId3"/>
  <controls>
    <mc:AlternateContent xmlns:mc="http://schemas.openxmlformats.org/markup-compatibility/2006">
      <mc:Choice Requires="x14">
        <control shapeId="1025" r:id="rId4" name="Control 1">
          <controlPr defaultSize="0" r:id="rId5">
            <anchor moveWithCells="1">
              <from>
                <xdr:col>0</xdr:col>
                <xdr:colOff>0</xdr:colOff>
                <xdr:row>15</xdr:row>
                <xdr:rowOff>28575</xdr:rowOff>
              </from>
              <to>
                <xdr:col>0</xdr:col>
                <xdr:colOff>257175</xdr:colOff>
                <xdr:row>16</xdr:row>
                <xdr:rowOff>85725</xdr:rowOff>
              </to>
            </anchor>
          </controlPr>
        </control>
      </mc:Choice>
      <mc:Fallback>
        <control shapeId="1025" r:id="rId4" name="Control 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Ernesto</dc:creator>
  <cp:lastModifiedBy>Jose Ernesto</cp:lastModifiedBy>
  <cp:lastPrinted>2014-05-22T22:48:39Z</cp:lastPrinted>
  <dcterms:created xsi:type="dcterms:W3CDTF">2014-04-29T22:14:53Z</dcterms:created>
  <dcterms:modified xsi:type="dcterms:W3CDTF">2014-09-08T23:46:42Z</dcterms:modified>
</cp:coreProperties>
</file>